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kosfs\交通局共有フォルダ\営業統括部\資産活用課s\活用係2\004自販機\03)自販機_新設・入替\R8自動販売機提案募集\08_第2回Web決済\添付データ\"/>
    </mc:Choice>
  </mc:AlternateContent>
  <xr:revisionPtr revIDLastSave="0" documentId="13_ncr:1_{F8F03FCA-1CB8-472D-8442-DCFE0ACB8814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飲料【旧】" sheetId="19" state="hidden" r:id="rId1"/>
    <sheet name="飲料" sheetId="22" r:id="rId2"/>
    <sheet name="食品" sheetId="17" r:id="rId3"/>
    <sheet name="写真機" sheetId="23" r:id="rId4"/>
    <sheet name="写真機【旧】" sheetId="21" state="hidden" r:id="rId5"/>
  </sheets>
  <definedNames>
    <definedName name="_xlnm.Print_Area" localSheetId="1">飲料!$B$1:$N$76</definedName>
    <definedName name="_xlnm.Print_Area" localSheetId="0">飲料【旧】!$B$1:$M$76</definedName>
    <definedName name="_xlnm.Print_Area" localSheetId="3">写真機!$B$1:$N$60</definedName>
    <definedName name="_xlnm.Print_Area" localSheetId="4">写真機【旧】!$B$1:$M$61</definedName>
    <definedName name="_xlnm.Print_Area" localSheetId="2">食品!$B$1:$N$90</definedName>
    <definedName name="_xlnm.Print_Titles" localSheetId="1">飲料!$1:$9</definedName>
    <definedName name="_xlnm.Print_Titles" localSheetId="0">飲料【旧】!$9:$9</definedName>
    <definedName name="_xlnm.Print_Titles" localSheetId="3">写真機!$9:$9</definedName>
    <definedName name="_xlnm.Print_Titles" localSheetId="4">写真機【旧】!$9:$9</definedName>
    <definedName name="_xlnm.Print_Titles" localSheetId="2">食品!$1:$9</definedName>
    <definedName name="ﾒｰｶｰｺｰﾄﾞ">#REF!</definedName>
    <definedName name="駅名ｺｰﾄﾞ">#REF!</definedName>
    <definedName name="号線ｺｰﾄﾞ">#REF!</definedName>
    <definedName name="自販機種別ｺｰﾄﾞ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60" i="23" l="1"/>
  <c r="I60" i="23"/>
  <c r="L10" i="23"/>
  <c r="L11" i="23"/>
  <c r="L12" i="23"/>
  <c r="L13" i="23"/>
  <c r="L14" i="23"/>
  <c r="L15" i="23"/>
  <c r="L16" i="23"/>
  <c r="L17" i="23"/>
  <c r="L18" i="23"/>
  <c r="L19" i="23"/>
  <c r="L20" i="23"/>
  <c r="L21" i="23"/>
  <c r="L22" i="23"/>
  <c r="L23" i="23"/>
  <c r="L24" i="23"/>
  <c r="L25" i="23"/>
  <c r="L26" i="23"/>
  <c r="L27" i="23"/>
  <c r="L28" i="23"/>
  <c r="L29" i="23"/>
  <c r="L30" i="23"/>
  <c r="L31" i="23"/>
  <c r="L32" i="23"/>
  <c r="L33" i="23"/>
  <c r="L34" i="23"/>
  <c r="L35" i="23"/>
  <c r="L36" i="23"/>
  <c r="L37" i="23"/>
  <c r="L38" i="23"/>
  <c r="L39" i="23"/>
  <c r="L40" i="23"/>
  <c r="L41" i="23"/>
  <c r="L42" i="23"/>
  <c r="L43" i="23"/>
  <c r="L44" i="23"/>
  <c r="L45" i="23"/>
  <c r="L46" i="23"/>
  <c r="L47" i="23"/>
  <c r="L48" i="23"/>
  <c r="L49" i="23"/>
  <c r="L50" i="23"/>
  <c r="L51" i="23"/>
  <c r="L52" i="23"/>
  <c r="L53" i="23"/>
  <c r="L54" i="23"/>
  <c r="L55" i="23"/>
  <c r="L56" i="23"/>
  <c r="L57" i="23"/>
  <c r="L10" i="22"/>
  <c r="L11" i="22"/>
  <c r="L12" i="22"/>
  <c r="L13" i="22"/>
  <c r="L14" i="22"/>
  <c r="L15" i="22"/>
  <c r="L16" i="22"/>
  <c r="L17" i="22"/>
  <c r="L18" i="22"/>
  <c r="L19" i="22"/>
  <c r="L20" i="22"/>
  <c r="L21" i="22"/>
  <c r="L22" i="22"/>
  <c r="L23" i="22"/>
  <c r="L24" i="22"/>
  <c r="L25" i="22"/>
  <c r="L26" i="22"/>
  <c r="L27" i="22"/>
  <c r="L28" i="22"/>
  <c r="L29" i="22"/>
  <c r="L30" i="22"/>
  <c r="L31" i="22"/>
  <c r="L32" i="22"/>
  <c r="L33" i="22"/>
  <c r="L34" i="22"/>
  <c r="L35" i="22"/>
  <c r="L36" i="22"/>
  <c r="L37" i="22"/>
  <c r="L38" i="22"/>
  <c r="L39" i="22"/>
  <c r="L40" i="22"/>
  <c r="L41" i="22"/>
  <c r="L42" i="22"/>
  <c r="L43" i="22"/>
  <c r="L44" i="22"/>
  <c r="L45" i="22"/>
  <c r="L46" i="22"/>
  <c r="L47" i="22"/>
  <c r="L48" i="22"/>
  <c r="L49" i="22"/>
  <c r="L50" i="22"/>
  <c r="L51" i="22"/>
  <c r="L52" i="22"/>
  <c r="L53" i="22"/>
  <c r="L54" i="22"/>
  <c r="L55" i="22"/>
  <c r="L56" i="22"/>
  <c r="L57" i="22"/>
  <c r="L58" i="22"/>
  <c r="L59" i="22"/>
  <c r="L60" i="22"/>
  <c r="L61" i="22"/>
  <c r="L62" i="22"/>
  <c r="L63" i="22"/>
  <c r="L64" i="22"/>
  <c r="L65" i="22"/>
  <c r="L66" i="22"/>
  <c r="L67" i="22"/>
  <c r="L68" i="22"/>
  <c r="L69" i="22"/>
  <c r="L70" i="22"/>
  <c r="L71" i="22"/>
  <c r="L72" i="22"/>
  <c r="L86" i="17"/>
  <c r="L85" i="17"/>
  <c r="L84" i="17"/>
  <c r="L83" i="17"/>
  <c r="L82" i="17"/>
  <c r="L81" i="17"/>
  <c r="L80" i="17"/>
  <c r="L79" i="17"/>
  <c r="L78" i="17"/>
  <c r="L77" i="17"/>
  <c r="L76" i="17"/>
  <c r="L75" i="17"/>
  <c r="L74" i="17"/>
  <c r="L73" i="17"/>
  <c r="L72" i="17"/>
  <c r="L71" i="17"/>
  <c r="L70" i="17"/>
  <c r="L69" i="17"/>
  <c r="L68" i="17"/>
  <c r="L67" i="17"/>
  <c r="L66" i="17"/>
  <c r="L65" i="17"/>
  <c r="L64" i="17"/>
  <c r="L63" i="17"/>
  <c r="L62" i="17"/>
  <c r="L61" i="17"/>
  <c r="L60" i="17"/>
  <c r="L59" i="17"/>
  <c r="L58" i="17"/>
  <c r="L57" i="17"/>
  <c r="L56" i="17"/>
  <c r="L55" i="17"/>
  <c r="L54" i="17"/>
  <c r="L53" i="17"/>
  <c r="L52" i="17"/>
  <c r="L51" i="17"/>
  <c r="L50" i="17"/>
  <c r="L49" i="17"/>
  <c r="L48" i="17"/>
  <c r="L47" i="17"/>
  <c r="L46" i="17"/>
  <c r="L45" i="17"/>
  <c r="L44" i="17"/>
  <c r="L43" i="17"/>
  <c r="L42" i="17"/>
  <c r="L41" i="17"/>
  <c r="L40" i="17"/>
  <c r="L39" i="17"/>
  <c r="L38" i="17"/>
  <c r="L37" i="17"/>
  <c r="L36" i="17"/>
  <c r="L35" i="17"/>
  <c r="L34" i="17"/>
  <c r="L33" i="17"/>
  <c r="L32" i="17"/>
  <c r="L31" i="17"/>
  <c r="L30" i="17"/>
  <c r="L29" i="17"/>
  <c r="L28" i="17"/>
  <c r="L27" i="17"/>
  <c r="L26" i="17"/>
  <c r="L25" i="17"/>
  <c r="L24" i="17"/>
  <c r="L23" i="17"/>
  <c r="L22" i="17"/>
  <c r="L21" i="17"/>
  <c r="L20" i="17"/>
  <c r="L19" i="17"/>
  <c r="L18" i="17"/>
  <c r="L17" i="17"/>
  <c r="L16" i="17"/>
  <c r="L15" i="17"/>
  <c r="L14" i="17"/>
  <c r="L13" i="17"/>
  <c r="L12" i="17"/>
  <c r="L11" i="17"/>
  <c r="L10" i="17"/>
  <c r="K60" i="21"/>
  <c r="H60" i="21"/>
  <c r="L75" i="22" l="1"/>
  <c r="I75" i="22"/>
  <c r="L89" i="17" l="1"/>
  <c r="I89" i="17"/>
  <c r="H75" i="19"/>
  <c r="K75" i="19" l="1"/>
</calcChain>
</file>

<file path=xl/sharedStrings.xml><?xml version="1.0" encoding="utf-8"?>
<sst xmlns="http://schemas.openxmlformats.org/spreadsheetml/2006/main" count="1333" uniqueCount="150">
  <si>
    <t>物件
番号</t>
    <rPh sb="0" eb="2">
      <t>ブッケン</t>
    </rPh>
    <rPh sb="3" eb="5">
      <t>バンゴウ</t>
    </rPh>
    <phoneticPr fontId="1"/>
  </si>
  <si>
    <t>図面
番号</t>
    <rPh sb="0" eb="2">
      <t>ズメン</t>
    </rPh>
    <rPh sb="3" eb="5">
      <t>バンゴウ</t>
    </rPh>
    <phoneticPr fontId="1"/>
  </si>
  <si>
    <t>設置場所</t>
    <rPh sb="0" eb="2">
      <t>セッチ</t>
    </rPh>
    <rPh sb="2" eb="4">
      <t>バショ</t>
    </rPh>
    <phoneticPr fontId="1"/>
  </si>
  <si>
    <t>×</t>
    <phoneticPr fontId="1"/>
  </si>
  <si>
    <t>円</t>
    <rPh sb="0" eb="1">
      <t>エン</t>
    </rPh>
    <phoneticPr fontId="1"/>
  </si>
  <si>
    <t>提案加算額
(B)</t>
    <rPh sb="0" eb="2">
      <t>テイアン</t>
    </rPh>
    <rPh sb="2" eb="4">
      <t>カサン</t>
    </rPh>
    <rPh sb="4" eb="5">
      <t>ガク</t>
    </rPh>
    <phoneticPr fontId="1"/>
  </si>
  <si>
    <t>提案定額使用料（月額）一覧表</t>
    <rPh sb="0" eb="2">
      <t>テイアン</t>
    </rPh>
    <rPh sb="2" eb="4">
      <t>テイガク</t>
    </rPh>
    <rPh sb="4" eb="7">
      <t>シヨウリョウ</t>
    </rPh>
    <rPh sb="8" eb="10">
      <t>ゲツガク</t>
    </rPh>
    <rPh sb="11" eb="13">
      <t>イチラン</t>
    </rPh>
    <rPh sb="13" eb="14">
      <t>ヒョウ</t>
    </rPh>
    <phoneticPr fontId="1"/>
  </si>
  <si>
    <t>貴社名</t>
    <rPh sb="0" eb="2">
      <t>キシャ</t>
    </rPh>
    <rPh sb="2" eb="3">
      <t>メイ</t>
    </rPh>
    <phoneticPr fontId="1"/>
  </si>
  <si>
    <t>（税抜）</t>
    <rPh sb="1" eb="3">
      <t>ゼイヌキ</t>
    </rPh>
    <phoneticPr fontId="1"/>
  </si>
  <si>
    <t>●自販機の種類：食品</t>
    <rPh sb="1" eb="4">
      <t>ジハンキ</t>
    </rPh>
    <rPh sb="5" eb="7">
      <t>シュルイ</t>
    </rPh>
    <rPh sb="8" eb="10">
      <t>ショクヒン</t>
    </rPh>
    <phoneticPr fontId="1"/>
  </si>
  <si>
    <t>×</t>
  </si>
  <si>
    <t>施設名</t>
    <rPh sb="0" eb="2">
      <t>シセツ</t>
    </rPh>
    <rPh sb="2" eb="3">
      <t>メイ</t>
    </rPh>
    <phoneticPr fontId="1"/>
  </si>
  <si>
    <t>（様式2－2）</t>
    <rPh sb="1" eb="3">
      <t>ヨウシキ</t>
    </rPh>
    <phoneticPr fontId="1"/>
  </si>
  <si>
    <t>丸の内駅</t>
    <rPh sb="0" eb="1">
      <t>マル</t>
    </rPh>
    <rPh sb="2" eb="3">
      <t>ウチ</t>
    </rPh>
    <phoneticPr fontId="1"/>
  </si>
  <si>
    <t>荒畑駅</t>
    <rPh sb="0" eb="2">
      <t>アラハタ</t>
    </rPh>
    <phoneticPr fontId="1"/>
  </si>
  <si>
    <t>御器所駅</t>
    <rPh sb="0" eb="3">
      <t>ゴキソ</t>
    </rPh>
    <phoneticPr fontId="1"/>
  </si>
  <si>
    <t>原BT</t>
    <rPh sb="0" eb="1">
      <t>ハラ</t>
    </rPh>
    <phoneticPr fontId="1"/>
  </si>
  <si>
    <t>黒川BT</t>
    <rPh sb="0" eb="2">
      <t>クロカワ</t>
    </rPh>
    <phoneticPr fontId="1"/>
  </si>
  <si>
    <t>鳴子北BT</t>
    <rPh sb="0" eb="3">
      <t>ナルコキタ</t>
    </rPh>
    <phoneticPr fontId="1"/>
  </si>
  <si>
    <t>提案定額使用料
（月額）
(A+B)</t>
    <rPh sb="0" eb="2">
      <t>テイアン</t>
    </rPh>
    <rPh sb="2" eb="4">
      <t>テイガク</t>
    </rPh>
    <rPh sb="4" eb="7">
      <t>シヨウリョウ</t>
    </rPh>
    <rPh sb="9" eb="11">
      <t>ゲツガク</t>
    </rPh>
    <phoneticPr fontId="1"/>
  </si>
  <si>
    <t>定額使用料
（最低提案額）
(A)</t>
    <rPh sb="0" eb="2">
      <t>テイガク</t>
    </rPh>
    <rPh sb="2" eb="5">
      <t>シヨウリョウ</t>
    </rPh>
    <rPh sb="7" eb="9">
      <t>サイテイ</t>
    </rPh>
    <rPh sb="9" eb="11">
      <t>テイアン</t>
    </rPh>
    <rPh sb="11" eb="12">
      <t>ガク</t>
    </rPh>
    <phoneticPr fontId="1"/>
  </si>
  <si>
    <t>瑞穂運動場西駅</t>
    <rPh sb="0" eb="5">
      <t>ミズホウンドウジョウ</t>
    </rPh>
    <rPh sb="5" eb="6">
      <t>ニシ</t>
    </rPh>
    <phoneticPr fontId="1"/>
  </si>
  <si>
    <t>植田BT</t>
    <rPh sb="0" eb="2">
      <t>ウエダ</t>
    </rPh>
    <phoneticPr fontId="1"/>
  </si>
  <si>
    <t>平針BT</t>
    <rPh sb="0" eb="2">
      <t>ヒラバリ</t>
    </rPh>
    <phoneticPr fontId="1"/>
  </si>
  <si>
    <t>ｺﾝｺｰｽ中</t>
    <rPh sb="5" eb="6">
      <t>ナカ</t>
    </rPh>
    <phoneticPr fontId="1"/>
  </si>
  <si>
    <t>中村公園駅</t>
    <rPh sb="0" eb="4">
      <t>ナカムラコウエン</t>
    </rPh>
    <phoneticPr fontId="1"/>
  </si>
  <si>
    <t>本陣駅</t>
    <rPh sb="0" eb="2">
      <t>ホンジン</t>
    </rPh>
    <phoneticPr fontId="1"/>
  </si>
  <si>
    <t>名古屋駅</t>
    <rPh sb="0" eb="3">
      <t>ナゴヤ</t>
    </rPh>
    <phoneticPr fontId="1"/>
  </si>
  <si>
    <t>伏見駅</t>
    <rPh sb="0" eb="2">
      <t>フシミ</t>
    </rPh>
    <phoneticPr fontId="1"/>
  </si>
  <si>
    <t>一社駅</t>
    <rPh sb="0" eb="2">
      <t>イッシャ</t>
    </rPh>
    <phoneticPr fontId="1"/>
  </si>
  <si>
    <t>ﾎｰﾑ上社方</t>
    <rPh sb="3" eb="5">
      <t>カミヤシロ</t>
    </rPh>
    <rPh sb="5" eb="6">
      <t>カタ</t>
    </rPh>
    <phoneticPr fontId="1"/>
  </si>
  <si>
    <t>東別院駅</t>
    <rPh sb="0" eb="3">
      <t>ヒガシベツイン</t>
    </rPh>
    <phoneticPr fontId="1"/>
  </si>
  <si>
    <t>上前津駅</t>
    <rPh sb="0" eb="3">
      <t>カミマエヅ</t>
    </rPh>
    <phoneticPr fontId="1"/>
  </si>
  <si>
    <t>大曽根駅</t>
    <rPh sb="0" eb="3">
      <t>オオゾネ</t>
    </rPh>
    <phoneticPr fontId="1"/>
  </si>
  <si>
    <t>ﾅｺﾞﾔﾄﾞｰﾑ前矢田駅</t>
    <rPh sb="8" eb="9">
      <t>マエ</t>
    </rPh>
    <rPh sb="9" eb="11">
      <t>ヤダ</t>
    </rPh>
    <phoneticPr fontId="1"/>
  </si>
  <si>
    <t>自由ヶ丘駅</t>
    <rPh sb="0" eb="4">
      <t>ジユウガオカ</t>
    </rPh>
    <phoneticPr fontId="1"/>
  </si>
  <si>
    <t>本山駅</t>
    <rPh sb="0" eb="2">
      <t>モトヤマ</t>
    </rPh>
    <phoneticPr fontId="1"/>
  </si>
  <si>
    <t>八事駅</t>
    <rPh sb="0" eb="2">
      <t>ヤゴト</t>
    </rPh>
    <phoneticPr fontId="1"/>
  </si>
  <si>
    <t>新瑞橋駅</t>
    <rPh sb="0" eb="3">
      <t>アラタマバシ</t>
    </rPh>
    <phoneticPr fontId="1"/>
  </si>
  <si>
    <t>熱田神宮西駅</t>
    <rPh sb="0" eb="2">
      <t>アツタ</t>
    </rPh>
    <rPh sb="2" eb="4">
      <t>ジングウ</t>
    </rPh>
    <rPh sb="4" eb="5">
      <t>ニシ</t>
    </rPh>
    <rPh sb="5" eb="6">
      <t>エキ</t>
    </rPh>
    <phoneticPr fontId="1"/>
  </si>
  <si>
    <t>西高蔵駅</t>
    <rPh sb="0" eb="3">
      <t>ニシタカクラ</t>
    </rPh>
    <phoneticPr fontId="1"/>
  </si>
  <si>
    <t>六番町駅</t>
    <rPh sb="0" eb="3">
      <t>ロクバンチョウ</t>
    </rPh>
    <phoneticPr fontId="1"/>
  </si>
  <si>
    <t>東海通駅</t>
    <rPh sb="0" eb="3">
      <t>トウカイドオリ</t>
    </rPh>
    <phoneticPr fontId="1"/>
  </si>
  <si>
    <t>港区役所駅</t>
    <rPh sb="0" eb="4">
      <t>ミナトクヤクショ</t>
    </rPh>
    <phoneticPr fontId="1"/>
  </si>
  <si>
    <t>築地口駅</t>
    <rPh sb="0" eb="3">
      <t>ツキジグチ</t>
    </rPh>
    <phoneticPr fontId="1"/>
  </si>
  <si>
    <t>庄内緑地公園駅</t>
    <rPh sb="0" eb="6">
      <t>ショウナイリョクチコウエン</t>
    </rPh>
    <phoneticPr fontId="1"/>
  </si>
  <si>
    <t>庄内通駅</t>
    <rPh sb="0" eb="3">
      <t>ショウナイドオリ</t>
    </rPh>
    <phoneticPr fontId="1"/>
  </si>
  <si>
    <t>浄心駅</t>
    <rPh sb="0" eb="2">
      <t>ジョウシン</t>
    </rPh>
    <phoneticPr fontId="1"/>
  </si>
  <si>
    <t>いりなか駅</t>
  </si>
  <si>
    <t>塩釜口駅</t>
    <rPh sb="0" eb="3">
      <t>シオガマグチ</t>
    </rPh>
    <phoneticPr fontId="1"/>
  </si>
  <si>
    <t>原駅</t>
    <rPh sb="0" eb="1">
      <t>ハラ</t>
    </rPh>
    <phoneticPr fontId="1"/>
  </si>
  <si>
    <t>平針駅</t>
    <rPh sb="0" eb="2">
      <t>ヒラバリ</t>
    </rPh>
    <phoneticPr fontId="1"/>
  </si>
  <si>
    <t>桜本町駅</t>
    <rPh sb="0" eb="3">
      <t>サクラホンマチ</t>
    </rPh>
    <phoneticPr fontId="1"/>
  </si>
  <si>
    <t>鶴里駅</t>
    <rPh sb="0" eb="2">
      <t>ツルサト</t>
    </rPh>
    <phoneticPr fontId="1"/>
  </si>
  <si>
    <t>中村公園BT</t>
    <rPh sb="0" eb="4">
      <t>ナカムラコウエン</t>
    </rPh>
    <phoneticPr fontId="1"/>
  </si>
  <si>
    <t>上社BT</t>
    <rPh sb="0" eb="2">
      <t>カミヤシロ</t>
    </rPh>
    <phoneticPr fontId="1"/>
  </si>
  <si>
    <t>新瑞橋BT</t>
    <rPh sb="0" eb="3">
      <t>アラタマバシ</t>
    </rPh>
    <phoneticPr fontId="1"/>
  </si>
  <si>
    <t>地上</t>
  </si>
  <si>
    <t>地上EV付近</t>
  </si>
  <si>
    <t>●自販機の種類：飲料</t>
    <rPh sb="1" eb="4">
      <t>ジハンキ</t>
    </rPh>
    <rPh sb="5" eb="7">
      <t>シュルイ</t>
    </rPh>
    <rPh sb="8" eb="10">
      <t>インリョウ</t>
    </rPh>
    <phoneticPr fontId="1"/>
  </si>
  <si>
    <t>●自販機の種類：写真機</t>
    <rPh sb="1" eb="4">
      <t>ジハンキ</t>
    </rPh>
    <rPh sb="5" eb="7">
      <t>シュルイ</t>
    </rPh>
    <rPh sb="8" eb="11">
      <t>シャシンキ</t>
    </rPh>
    <phoneticPr fontId="1"/>
  </si>
  <si>
    <t>令和８年度名古屋市交通局自動販売機設置提案募集</t>
    <rPh sb="0" eb="2">
      <t>レイワ</t>
    </rPh>
    <rPh sb="3" eb="5">
      <t>ネンド</t>
    </rPh>
    <rPh sb="4" eb="5">
      <t>ド</t>
    </rPh>
    <rPh sb="5" eb="9">
      <t>ナゴヤシ</t>
    </rPh>
    <rPh sb="9" eb="12">
      <t>コウツウキョク</t>
    </rPh>
    <rPh sb="12" eb="14">
      <t>ジドウ</t>
    </rPh>
    <rPh sb="14" eb="17">
      <t>ハンバイキ</t>
    </rPh>
    <rPh sb="17" eb="19">
      <t>セッチ</t>
    </rPh>
    <rPh sb="19" eb="21">
      <t>テイアン</t>
    </rPh>
    <rPh sb="21" eb="23">
      <t>ボシュウ</t>
    </rPh>
    <phoneticPr fontId="1"/>
  </si>
  <si>
    <t>（様式2－1）</t>
    <rPh sb="1" eb="3">
      <t>ヨウシキ</t>
    </rPh>
    <phoneticPr fontId="1"/>
  </si>
  <si>
    <t>（様式2－3）</t>
    <rPh sb="1" eb="3">
      <t>ヨウシキ</t>
    </rPh>
    <phoneticPr fontId="1"/>
  </si>
  <si>
    <t>①ｺﾝｺｰｽ左</t>
    <rPh sb="6" eb="7">
      <t>ヒダリ</t>
    </rPh>
    <phoneticPr fontId="1"/>
  </si>
  <si>
    <t>③ｺﾝｺｰｽ右</t>
    <rPh sb="6" eb="7">
      <t>ミギ</t>
    </rPh>
    <phoneticPr fontId="1"/>
  </si>
  <si>
    <t>⑧ﾎｰﾑ岩塚方</t>
    <rPh sb="4" eb="6">
      <t>イワツカ</t>
    </rPh>
    <rPh sb="6" eb="7">
      <t>カタ</t>
    </rPh>
    <phoneticPr fontId="1"/>
  </si>
  <si>
    <t>中村日赤駅</t>
    <rPh sb="0" eb="4">
      <t>ナカムラニッセキ</t>
    </rPh>
    <rPh sb="4" eb="5">
      <t>エキ</t>
    </rPh>
    <phoneticPr fontId="1"/>
  </si>
  <si>
    <t>②ﾎｰﾑ中村公園方</t>
    <rPh sb="4" eb="8">
      <t>ナカムラコウエン</t>
    </rPh>
    <rPh sb="8" eb="9">
      <t>ホウ</t>
    </rPh>
    <phoneticPr fontId="1"/>
  </si>
  <si>
    <t>⑤ﾎｰﾑ中村日赤方</t>
    <rPh sb="4" eb="8">
      <t>ナカムラニッセキ</t>
    </rPh>
    <rPh sb="8" eb="9">
      <t>ホウ</t>
    </rPh>
    <phoneticPr fontId="1"/>
  </si>
  <si>
    <t>亀島駅</t>
    <rPh sb="0" eb="2">
      <t>カメジマ</t>
    </rPh>
    <rPh sb="2" eb="3">
      <t>エキ</t>
    </rPh>
    <phoneticPr fontId="1"/>
  </si>
  <si>
    <t>①ｺﾝｺｰｽ西改札</t>
    <rPh sb="6" eb="7">
      <t>ニシ</t>
    </rPh>
    <rPh sb="7" eb="9">
      <t>カイサツ</t>
    </rPh>
    <phoneticPr fontId="1"/>
  </si>
  <si>
    <t>名古屋駅</t>
    <rPh sb="0" eb="4">
      <t>ナゴヤエキ</t>
    </rPh>
    <phoneticPr fontId="1"/>
  </si>
  <si>
    <t>千種駅</t>
    <rPh sb="0" eb="2">
      <t>チクサ</t>
    </rPh>
    <rPh sb="2" eb="3">
      <t>エキ</t>
    </rPh>
    <phoneticPr fontId="1"/>
  </si>
  <si>
    <t>③ﾎｰﾑ今池方</t>
    <rPh sb="4" eb="6">
      <t>イマイケ</t>
    </rPh>
    <rPh sb="6" eb="7">
      <t>ホウ</t>
    </rPh>
    <phoneticPr fontId="1"/>
  </si>
  <si>
    <t>①ｺﾝｺｰｽ東改札左</t>
    <rPh sb="6" eb="7">
      <t>ヒガシ</t>
    </rPh>
    <rPh sb="7" eb="9">
      <t>カイサツ</t>
    </rPh>
    <rPh sb="9" eb="10">
      <t>ヒダリ</t>
    </rPh>
    <phoneticPr fontId="1"/>
  </si>
  <si>
    <t>②ｺﾝｺｰｽ東改札右</t>
    <rPh sb="6" eb="7">
      <t>ヒガシ</t>
    </rPh>
    <rPh sb="7" eb="9">
      <t>カイサツ</t>
    </rPh>
    <rPh sb="9" eb="10">
      <t>ミギ</t>
    </rPh>
    <phoneticPr fontId="1"/>
  </si>
  <si>
    <t>東山公園駅</t>
    <rPh sb="0" eb="2">
      <t>ヒガシヤマ</t>
    </rPh>
    <rPh sb="2" eb="4">
      <t>コウエン</t>
    </rPh>
    <rPh sb="4" eb="5">
      <t>エキ</t>
    </rPh>
    <phoneticPr fontId="1"/>
  </si>
  <si>
    <t>上社駅</t>
    <rPh sb="0" eb="2">
      <t>カミヤシロ</t>
    </rPh>
    <rPh sb="2" eb="3">
      <t>エキ</t>
    </rPh>
    <phoneticPr fontId="1"/>
  </si>
  <si>
    <t>③ﾎｰﾑ本郷方前方</t>
    <phoneticPr fontId="1"/>
  </si>
  <si>
    <t>④ﾎｰﾑ本郷方後方</t>
    <rPh sb="7" eb="9">
      <t>コウホウ</t>
    </rPh>
    <phoneticPr fontId="1"/>
  </si>
  <si>
    <t>④ﾎｰﾑ金山方</t>
    <rPh sb="4" eb="6">
      <t>カナヤマ</t>
    </rPh>
    <rPh sb="6" eb="7">
      <t>ホウ</t>
    </rPh>
    <phoneticPr fontId="1"/>
  </si>
  <si>
    <t>③ｺﾝｺｰｽ南改札中央</t>
  </si>
  <si>
    <t>③ｺﾝｺｰｽ右</t>
  </si>
  <si>
    <t>⑤ｺﾝｺｰｽ東改札</t>
  </si>
  <si>
    <t>②ｺﾝｺｰｽ階段横右</t>
    <rPh sb="6" eb="8">
      <t>カイダン</t>
    </rPh>
    <rPh sb="8" eb="9">
      <t>ヨコ</t>
    </rPh>
    <rPh sb="9" eb="10">
      <t>ミギ</t>
    </rPh>
    <phoneticPr fontId="1"/>
  </si>
  <si>
    <t>⑤ｺﾝｺｰｽ北改札内右</t>
    <rPh sb="9" eb="10">
      <t>ナイ</t>
    </rPh>
    <phoneticPr fontId="1"/>
  </si>
  <si>
    <t>妙音通駅</t>
    <rPh sb="0" eb="4">
      <t>ミョウオンドオリエキ</t>
    </rPh>
    <phoneticPr fontId="1"/>
  </si>
  <si>
    <t>①ｺﾝｺｰｽ左</t>
  </si>
  <si>
    <t>②ｺﾝｺｰｽ右</t>
  </si>
  <si>
    <t>③ﾎｰﾑ新瑞橋方</t>
  </si>
  <si>
    <t>④ﾎｰﾑ堀田方</t>
  </si>
  <si>
    <t>⑤ﾎｰﾑ伝馬町方</t>
  </si>
  <si>
    <t>④ﾎｰﾑ金山方</t>
  </si>
  <si>
    <t>②ｺﾝｺｰｽ南改札右</t>
  </si>
  <si>
    <t>④ﾎｰﾑ東海通方</t>
  </si>
  <si>
    <t>③ｺﾝｺｰｽﾛｯｶｰ横</t>
  </si>
  <si>
    <t>②ｺﾝｺｰｽ中</t>
  </si>
  <si>
    <t>④ｺﾝｺｰｽEV通路付近</t>
  </si>
  <si>
    <t>②ｺﾝｺｰｽ階段裏</t>
  </si>
  <si>
    <t>③ﾎｰﾑ名古屋港方</t>
  </si>
  <si>
    <t>④ｺﾝｺｰｽ3番出入口脇</t>
  </si>
  <si>
    <t>⑥ﾎｰﾑ上小田井方</t>
  </si>
  <si>
    <t>④ｺﾝｺｰｽ倉庫前</t>
  </si>
  <si>
    <t>⑦ﾎｰﾑ大須観音方</t>
  </si>
  <si>
    <t>⑧ﾎｰﾑ丸の内方</t>
  </si>
  <si>
    <t>③ｺﾝｺｰｽ改札内</t>
  </si>
  <si>
    <t>⑤ﾎｰﾑ御器所方</t>
  </si>
  <si>
    <t>②改札内ｺﾝｺｰｽ機械室前</t>
    <rPh sb="1" eb="3">
      <t>カイサツ</t>
    </rPh>
    <rPh sb="3" eb="4">
      <t>ナイ</t>
    </rPh>
    <phoneticPr fontId="1"/>
  </si>
  <si>
    <t>⑥ﾎｰﾑ倉庫前(EV寄り)</t>
  </si>
  <si>
    <t>植田駅</t>
    <rPh sb="0" eb="2">
      <t>ウエダ</t>
    </rPh>
    <rPh sb="2" eb="3">
      <t>エキ</t>
    </rPh>
    <phoneticPr fontId="1"/>
  </si>
  <si>
    <t>⑤ﾎｰﾑ原方</t>
  </si>
  <si>
    <t>⑤ﾎｰﾑ平針方</t>
  </si>
  <si>
    <t>④ｺﾝｺｰｽ駅長室前右</t>
  </si>
  <si>
    <t>⑤ﾎｰﾑ赤池方</t>
  </si>
  <si>
    <t>④ｺﾝｺｰｽ写真機横</t>
  </si>
  <si>
    <t>④ｺﾝｺｰｽ4番出入口</t>
  </si>
  <si>
    <t>⑦ﾎｰﾑﾎｰﾑ端</t>
  </si>
  <si>
    <t>①ｺﾝｺｰｽﾛｯｶｰ横</t>
  </si>
  <si>
    <t>④ｺﾝｺｰｽﾛｯｶｰ横</t>
  </si>
  <si>
    <t>③ｺﾝｺｰｽ中</t>
  </si>
  <si>
    <t>①地上南側</t>
    <rPh sb="3" eb="5">
      <t>ミナミガワ</t>
    </rPh>
    <phoneticPr fontId="1"/>
  </si>
  <si>
    <t>池下BT</t>
    <rPh sb="0" eb="2">
      <t>イケシタ</t>
    </rPh>
    <phoneticPr fontId="1"/>
  </si>
  <si>
    <t>③地上トイレ横</t>
    <rPh sb="6" eb="7">
      <t>ヨコ</t>
    </rPh>
    <phoneticPr fontId="1"/>
  </si>
  <si>
    <t>①地上左</t>
    <rPh sb="3" eb="4">
      <t>ヒダリ</t>
    </rPh>
    <phoneticPr fontId="1"/>
  </si>
  <si>
    <t>②地上右</t>
    <rPh sb="3" eb="4">
      <t>ミギ</t>
    </rPh>
    <phoneticPr fontId="1"/>
  </si>
  <si>
    <t>①地上北側</t>
    <phoneticPr fontId="1"/>
  </si>
  <si>
    <t>④地上店舗右側</t>
    <rPh sb="5" eb="6">
      <t>ミギ</t>
    </rPh>
    <phoneticPr fontId="1"/>
  </si>
  <si>
    <t>③地上左右横</t>
    <rPh sb="3" eb="4">
      <t>ヒダリ</t>
    </rPh>
    <rPh sb="5" eb="6">
      <t>ヨコ</t>
    </rPh>
    <phoneticPr fontId="1"/>
  </si>
  <si>
    <t>①地上右</t>
    <phoneticPr fontId="1"/>
  </si>
  <si>
    <t>②地上左</t>
    <rPh sb="3" eb="4">
      <t>ヒダリ</t>
    </rPh>
    <phoneticPr fontId="1"/>
  </si>
  <si>
    <t>上飯田BT</t>
    <rPh sb="0" eb="3">
      <t>カミイイダ</t>
    </rPh>
    <phoneticPr fontId="1"/>
  </si>
  <si>
    <t>③地上右</t>
    <rPh sb="3" eb="4">
      <t>ミギ</t>
    </rPh>
    <phoneticPr fontId="1"/>
  </si>
  <si>
    <t>ｺﾝｺｰｽ1,2番出入口</t>
    <rPh sb="8" eb="9">
      <t>バン</t>
    </rPh>
    <rPh sb="9" eb="12">
      <t>デイリグチ</t>
    </rPh>
    <phoneticPr fontId="1"/>
  </si>
  <si>
    <t>②ｺﾝｺｰｽ南改札ﾌﾞｰｽ右</t>
    <rPh sb="13" eb="14">
      <t>ミギ</t>
    </rPh>
    <phoneticPr fontId="1"/>
  </si>
  <si>
    <t>ｺﾝｺｰｽ改札</t>
  </si>
  <si>
    <t>ｺﾝｺｰｽ駐輪場</t>
  </si>
  <si>
    <t>①ｺﾝｺｰｽ北改札</t>
  </si>
  <si>
    <t>ｺﾝｺｰｽ1番出入口脇</t>
  </si>
  <si>
    <t>西改札庄内通方左</t>
    <rPh sb="0" eb="1">
      <t>ニシ</t>
    </rPh>
    <rPh sb="1" eb="3">
      <t>カイサツ</t>
    </rPh>
    <phoneticPr fontId="1"/>
  </si>
  <si>
    <t>ｺﾝｺｰｽﾛｯｶｰ横</t>
  </si>
  <si>
    <t>ｺﾝｺｰｽ6番出入口</t>
  </si>
  <si>
    <t>ｺﾝｺｰｽ8番出入口</t>
  </si>
  <si>
    <t>提案基数</t>
    <rPh sb="0" eb="4">
      <t>テイアンキスウ</t>
    </rPh>
    <phoneticPr fontId="1"/>
  </si>
  <si>
    <t>合計提案定額使用料</t>
    <rPh sb="0" eb="2">
      <t>ゴウケイ</t>
    </rPh>
    <rPh sb="2" eb="6">
      <t>テイアンテイガク</t>
    </rPh>
    <rPh sb="6" eb="9">
      <t>シヨウリョウ</t>
    </rPh>
    <phoneticPr fontId="1"/>
  </si>
  <si>
    <t>基</t>
    <rPh sb="0" eb="1">
      <t>キ</t>
    </rPh>
    <phoneticPr fontId="1"/>
  </si>
  <si>
    <t>売上歩合</t>
    <rPh sb="0" eb="2">
      <t>ウリアゲ</t>
    </rPh>
    <rPh sb="2" eb="4">
      <t>ブアイ</t>
    </rPh>
    <phoneticPr fontId="1"/>
  </si>
  <si>
    <t>なし</t>
    <phoneticPr fontId="1"/>
  </si>
  <si>
    <t>令和８年度第２回名古屋市交通局自動販売機設置提案募集</t>
    <rPh sb="0" eb="2">
      <t>レイワ</t>
    </rPh>
    <rPh sb="3" eb="5">
      <t>ネンド</t>
    </rPh>
    <rPh sb="4" eb="5">
      <t>ド</t>
    </rPh>
    <rPh sb="5" eb="6">
      <t>ダイ</t>
    </rPh>
    <rPh sb="7" eb="8">
      <t>カイ</t>
    </rPh>
    <rPh sb="8" eb="12">
      <t>ナゴヤシ</t>
    </rPh>
    <rPh sb="12" eb="15">
      <t>コウツウキョク</t>
    </rPh>
    <rPh sb="15" eb="17">
      <t>ジドウ</t>
    </rPh>
    <rPh sb="17" eb="20">
      <t>ハンバイキ</t>
    </rPh>
    <rPh sb="20" eb="22">
      <t>セッチ</t>
    </rPh>
    <rPh sb="22" eb="24">
      <t>テイアン</t>
    </rPh>
    <rPh sb="24" eb="26">
      <t>ボシュウ</t>
    </rPh>
    <phoneticPr fontId="1"/>
  </si>
  <si>
    <t>令和８年度第２回名古屋市交通局自動販売機設置提案募集</t>
    <rPh sb="0" eb="2">
      <t>レイワ</t>
    </rPh>
    <rPh sb="3" eb="5">
      <t>ネンド</t>
    </rPh>
    <rPh sb="4" eb="5">
      <t>ド</t>
    </rPh>
    <rPh sb="8" eb="12">
      <t>ナゴヤシ</t>
    </rPh>
    <rPh sb="12" eb="15">
      <t>コウツウキョク</t>
    </rPh>
    <rPh sb="15" eb="17">
      <t>ジドウ</t>
    </rPh>
    <rPh sb="17" eb="20">
      <t>ハンバイキ</t>
    </rPh>
    <rPh sb="20" eb="22">
      <t>セッチ</t>
    </rPh>
    <rPh sb="22" eb="24">
      <t>テイアン</t>
    </rPh>
    <rPh sb="24" eb="26">
      <t>ボシュウ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</si>
</sst>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;[Red]\-#,##0\ "/>
    <numFmt numFmtId="177" formatCode="#,##0_ "/>
  </numFmts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14"/>
      <color theme="1"/>
      <name val="ＭＳ 明朝"/>
      <family val="1"/>
      <charset val="128"/>
    </font>
    <font>
      <u/>
      <sz val="14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4"/>
      <name val="ＭＳ 明朝"/>
      <family val="1"/>
      <charset val="128"/>
    </font>
    <font>
      <sz val="14"/>
      <color theme="1"/>
      <name val="ＭＳ Ｐゴシック"/>
      <family val="3"/>
      <charset val="128"/>
      <scheme val="minor"/>
    </font>
    <font>
      <sz val="12"/>
      <color rgb="FFFF0000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/>
    <xf numFmtId="38" fontId="2" fillId="0" borderId="0" applyFont="0" applyFill="0" applyBorder="0" applyAlignment="0" applyProtection="0">
      <alignment vertical="center"/>
    </xf>
    <xf numFmtId="0" fontId="2" fillId="0" borderId="0"/>
  </cellStyleXfs>
  <cellXfs count="171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 shrinkToFit="1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shrinkToFit="1"/>
    </xf>
    <xf numFmtId="0" fontId="3" fillId="0" borderId="1" xfId="0" applyFont="1" applyBorder="1">
      <alignment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 shrinkToFit="1"/>
    </xf>
    <xf numFmtId="0" fontId="3" fillId="0" borderId="0" xfId="0" applyFont="1" applyBorder="1">
      <alignment vertical="center"/>
    </xf>
    <xf numFmtId="0" fontId="5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 shrinkToFit="1"/>
    </xf>
    <xf numFmtId="0" fontId="8" fillId="0" borderId="0" xfId="0" applyFont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 applyBorder="1">
      <alignment vertical="center"/>
    </xf>
    <xf numFmtId="0" fontId="8" fillId="0" borderId="0" xfId="0" applyFont="1" applyFill="1">
      <alignment vertical="center"/>
    </xf>
    <xf numFmtId="0" fontId="7" fillId="0" borderId="6" xfId="1" applyFont="1" applyBorder="1" applyAlignment="1">
      <alignment vertical="center"/>
    </xf>
    <xf numFmtId="0" fontId="7" fillId="0" borderId="6" xfId="1" applyFont="1" applyBorder="1" applyAlignment="1">
      <alignment horizontal="left" vertical="center"/>
    </xf>
    <xf numFmtId="0" fontId="7" fillId="0" borderId="7" xfId="1" applyFont="1" applyBorder="1" applyAlignment="1">
      <alignment horizontal="right" vertical="center" wrapText="1"/>
    </xf>
    <xf numFmtId="0" fontId="7" fillId="0" borderId="7" xfId="1" applyFont="1" applyBorder="1" applyAlignment="1">
      <alignment vertical="center"/>
    </xf>
    <xf numFmtId="0" fontId="7" fillId="0" borderId="8" xfId="1" applyFont="1" applyBorder="1" applyAlignment="1">
      <alignment horizontal="left" vertical="center"/>
    </xf>
    <xf numFmtId="0" fontId="7" fillId="0" borderId="7" xfId="1" applyFont="1" applyBorder="1" applyAlignment="1">
      <alignment horizontal="right" vertical="center"/>
    </xf>
    <xf numFmtId="0" fontId="7" fillId="0" borderId="11" xfId="1" applyFont="1" applyBorder="1" applyAlignment="1">
      <alignment horizontal="right" vertical="center" wrapText="1"/>
    </xf>
    <xf numFmtId="0" fontId="7" fillId="0" borderId="7" xfId="1" applyFont="1" applyBorder="1" applyAlignment="1">
      <alignment horizontal="right" vertical="center" readingOrder="1"/>
    </xf>
    <xf numFmtId="0" fontId="7" fillId="0" borderId="10" xfId="1" applyFont="1" applyBorder="1" applyAlignment="1">
      <alignment horizontal="right" vertical="center" readingOrder="1"/>
    </xf>
    <xf numFmtId="0" fontId="7" fillId="0" borderId="9" xfId="1" applyFont="1" applyBorder="1" applyAlignment="1">
      <alignment horizontal="right" vertical="center" readingOrder="1"/>
    </xf>
    <xf numFmtId="0" fontId="7" fillId="0" borderId="11" xfId="1" applyFont="1" applyBorder="1" applyAlignment="1">
      <alignment horizontal="left" vertical="center"/>
    </xf>
    <xf numFmtId="0" fontId="7" fillId="0" borderId="7" xfId="1" applyFont="1" applyBorder="1" applyAlignment="1">
      <alignment horizontal="left" vertical="center"/>
    </xf>
    <xf numFmtId="0" fontId="7" fillId="0" borderId="10" xfId="1" applyFont="1" applyBorder="1" applyAlignment="1">
      <alignment horizontal="right" vertical="center"/>
    </xf>
    <xf numFmtId="0" fontId="7" fillId="0" borderId="13" xfId="1" applyFont="1" applyBorder="1" applyAlignment="1">
      <alignment horizontal="right" vertical="center"/>
    </xf>
    <xf numFmtId="0" fontId="7" fillId="0" borderId="11" xfId="1" applyFont="1" applyBorder="1" applyAlignment="1">
      <alignment vertical="center"/>
    </xf>
    <xf numFmtId="0" fontId="7" fillId="0" borderId="9" xfId="1" applyFont="1" applyBorder="1" applyAlignment="1">
      <alignment horizontal="right" vertical="center"/>
    </xf>
    <xf numFmtId="176" fontId="7" fillId="0" borderId="7" xfId="1" applyNumberFormat="1" applyFont="1" applyBorder="1" applyAlignment="1">
      <alignment vertical="center"/>
    </xf>
    <xf numFmtId="176" fontId="3" fillId="0" borderId="7" xfId="0" applyNumberFormat="1" applyFont="1" applyBorder="1">
      <alignment vertical="center"/>
    </xf>
    <xf numFmtId="0" fontId="7" fillId="0" borderId="10" xfId="1" applyFont="1" applyBorder="1" applyAlignment="1">
      <alignment vertical="center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7" fillId="0" borderId="6" xfId="1" applyFont="1" applyBorder="1" applyAlignment="1">
      <alignment horizontal="right" vertical="center"/>
    </xf>
    <xf numFmtId="0" fontId="7" fillId="0" borderId="14" xfId="1" applyFont="1" applyBorder="1" applyAlignment="1">
      <alignment horizontal="left" vertical="center"/>
    </xf>
    <xf numFmtId="0" fontId="7" fillId="0" borderId="15" xfId="1" applyFont="1" applyBorder="1" applyAlignment="1">
      <alignment horizontal="left" vertical="center"/>
    </xf>
    <xf numFmtId="176" fontId="3" fillId="0" borderId="15" xfId="0" applyNumberFormat="1" applyFont="1" applyBorder="1">
      <alignment vertical="center"/>
    </xf>
    <xf numFmtId="0" fontId="3" fillId="0" borderId="6" xfId="0" applyFont="1" applyBorder="1" applyAlignment="1">
      <alignment horizontal="right" vertical="center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 shrinkToFit="1"/>
    </xf>
    <xf numFmtId="0" fontId="7" fillId="0" borderId="7" xfId="1" applyFont="1" applyBorder="1" applyAlignment="1">
      <alignment vertical="center" readingOrder="1"/>
    </xf>
    <xf numFmtId="0" fontId="7" fillId="0" borderId="1" xfId="1" applyFont="1" applyBorder="1" applyAlignment="1">
      <alignment horizontal="left" vertical="center"/>
    </xf>
    <xf numFmtId="176" fontId="3" fillId="0" borderId="6" xfId="0" applyNumberFormat="1" applyFont="1" applyBorder="1">
      <alignment vertical="center"/>
    </xf>
    <xf numFmtId="0" fontId="3" fillId="0" borderId="7" xfId="0" applyFont="1" applyBorder="1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vertical="center" shrinkToFit="1"/>
    </xf>
    <xf numFmtId="0" fontId="3" fillId="0" borderId="7" xfId="0" applyFont="1" applyBorder="1" applyAlignment="1">
      <alignment horizontal="right" vertical="center"/>
    </xf>
    <xf numFmtId="0" fontId="3" fillId="0" borderId="7" xfId="0" applyFont="1" applyBorder="1" applyAlignment="1">
      <alignment horizontal="left" vertical="center" shrinkToFit="1"/>
    </xf>
    <xf numFmtId="0" fontId="7" fillId="0" borderId="16" xfId="1" applyFont="1" applyBorder="1" applyAlignment="1">
      <alignment horizontal="left" vertical="center"/>
    </xf>
    <xf numFmtId="0" fontId="9" fillId="2" borderId="17" xfId="0" applyFont="1" applyFill="1" applyBorder="1" applyAlignment="1">
      <alignment horizontal="center" vertical="center"/>
    </xf>
    <xf numFmtId="177" fontId="9" fillId="2" borderId="17" xfId="0" applyNumberFormat="1" applyFont="1" applyFill="1" applyBorder="1" applyAlignment="1">
      <alignment horizontal="right" vertical="center"/>
    </xf>
    <xf numFmtId="0" fontId="9" fillId="2" borderId="17" xfId="0" applyFont="1" applyFill="1" applyBorder="1" applyAlignment="1">
      <alignment horizontal="center" vertical="center"/>
    </xf>
    <xf numFmtId="177" fontId="9" fillId="2" borderId="17" xfId="0" applyNumberFormat="1" applyFont="1" applyFill="1" applyBorder="1" applyAlignment="1">
      <alignment horizontal="right" vertical="center"/>
    </xf>
    <xf numFmtId="0" fontId="7" fillId="0" borderId="9" xfId="1" applyFont="1" applyBorder="1" applyAlignment="1">
      <alignment horizontal="right" vertical="center"/>
    </xf>
    <xf numFmtId="0" fontId="7" fillId="0" borderId="10" xfId="1" applyFont="1" applyBorder="1" applyAlignment="1">
      <alignment horizontal="right" vertical="center"/>
    </xf>
    <xf numFmtId="0" fontId="6" fillId="0" borderId="2" xfId="0" applyFont="1" applyBorder="1" applyAlignment="1">
      <alignment horizontal="center" vertical="center"/>
    </xf>
    <xf numFmtId="0" fontId="7" fillId="0" borderId="7" xfId="1" applyFont="1" applyBorder="1" applyAlignment="1">
      <alignment horizontal="right" vertical="center"/>
    </xf>
    <xf numFmtId="0" fontId="7" fillId="0" borderId="9" xfId="1" applyFont="1" applyBorder="1" applyAlignment="1">
      <alignment horizontal="right" vertical="center" readingOrder="1"/>
    </xf>
    <xf numFmtId="0" fontId="7" fillId="0" borderId="11" xfId="1" applyFont="1" applyBorder="1" applyAlignment="1">
      <alignment horizontal="right" vertical="center" readingOrder="1"/>
    </xf>
    <xf numFmtId="0" fontId="7" fillId="0" borderId="10" xfId="1" applyFont="1" applyBorder="1" applyAlignment="1">
      <alignment horizontal="right" vertical="center" readingOrder="1"/>
    </xf>
    <xf numFmtId="0" fontId="7" fillId="0" borderId="7" xfId="1" applyFont="1" applyBorder="1" applyAlignment="1">
      <alignment horizontal="right" vertical="center" readingOrder="1"/>
    </xf>
    <xf numFmtId="0" fontId="7" fillId="0" borderId="11" xfId="1" applyFont="1" applyBorder="1" applyAlignment="1">
      <alignment horizontal="right" vertical="center"/>
    </xf>
    <xf numFmtId="0" fontId="8" fillId="0" borderId="0" xfId="0" applyFont="1" applyProtection="1">
      <alignment vertical="center"/>
      <protection locked="0"/>
    </xf>
    <xf numFmtId="0" fontId="3" fillId="0" borderId="0" xfId="0" applyFont="1" applyProtection="1">
      <alignment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 applyProtection="1">
      <alignment vertical="center" shrinkToFit="1"/>
      <protection locked="0"/>
    </xf>
    <xf numFmtId="0" fontId="3" fillId="0" borderId="0" xfId="0" applyFont="1" applyFill="1" applyProtection="1">
      <alignment vertical="center"/>
      <protection locked="0"/>
    </xf>
    <xf numFmtId="0" fontId="3" fillId="0" borderId="0" xfId="0" applyFont="1" applyAlignment="1" applyProtection="1">
      <alignment horizontal="right" vertical="center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3" fillId="0" borderId="1" xfId="0" applyFont="1" applyBorder="1" applyAlignment="1" applyProtection="1">
      <alignment horizontal="left"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vertical="center" shrinkToFit="1"/>
      <protection locked="0"/>
    </xf>
    <xf numFmtId="0" fontId="3" fillId="0" borderId="1" xfId="0" applyFont="1" applyBorder="1" applyProtection="1">
      <alignment vertical="center"/>
      <protection locked="0"/>
    </xf>
    <xf numFmtId="0" fontId="4" fillId="0" borderId="0" xfId="0" applyFont="1" applyFill="1" applyBorder="1" applyProtection="1">
      <alignment vertical="center"/>
      <protection locked="0"/>
    </xf>
    <xf numFmtId="0" fontId="3" fillId="0" borderId="0" xfId="0" applyFont="1" applyBorder="1" applyAlignment="1" applyProtection="1">
      <alignment horizontal="left" vertical="center"/>
      <protection locked="0"/>
    </xf>
    <xf numFmtId="0" fontId="3" fillId="0" borderId="0" xfId="0" applyFont="1" applyBorder="1" applyAlignment="1" applyProtection="1">
      <alignment horizontal="center" vertical="center"/>
      <protection locked="0"/>
    </xf>
    <xf numFmtId="0" fontId="3" fillId="0" borderId="0" xfId="0" applyFont="1" applyBorder="1" applyAlignment="1" applyProtection="1">
      <alignment vertical="center" shrinkToFit="1"/>
      <protection locked="0"/>
    </xf>
    <xf numFmtId="0" fontId="3" fillId="0" borderId="0" xfId="0" applyFont="1" applyBorder="1" applyProtection="1">
      <alignment vertical="center"/>
      <protection locked="0"/>
    </xf>
    <xf numFmtId="0" fontId="5" fillId="0" borderId="0" xfId="0" applyFont="1" applyBorder="1" applyAlignment="1" applyProtection="1">
      <alignment horizontal="left" vertical="center"/>
      <protection locked="0"/>
    </xf>
    <xf numFmtId="0" fontId="6" fillId="0" borderId="2" xfId="0" applyFont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 applyProtection="1">
      <alignment horizontal="center" vertical="center" shrinkToFit="1"/>
      <protection locked="0"/>
    </xf>
    <xf numFmtId="0" fontId="6" fillId="0" borderId="3" xfId="0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Border="1" applyAlignment="1" applyProtection="1">
      <alignment horizontal="center" vertical="center"/>
      <protection locked="0"/>
    </xf>
    <xf numFmtId="0" fontId="7" fillId="0" borderId="7" xfId="1" applyFont="1" applyBorder="1" applyAlignment="1" applyProtection="1">
      <alignment horizontal="right" vertical="center" wrapText="1"/>
      <protection locked="0"/>
    </xf>
    <xf numFmtId="0" fontId="7" fillId="0" borderId="7" xfId="1" applyFont="1" applyBorder="1" applyAlignment="1" applyProtection="1">
      <alignment vertical="center"/>
      <protection locked="0"/>
    </xf>
    <xf numFmtId="0" fontId="7" fillId="0" borderId="8" xfId="1" applyFont="1" applyBorder="1" applyAlignment="1" applyProtection="1">
      <alignment horizontal="left" vertical="center"/>
      <protection locked="0"/>
    </xf>
    <xf numFmtId="176" fontId="7" fillId="0" borderId="7" xfId="1" applyNumberFormat="1" applyFont="1" applyBorder="1" applyAlignment="1" applyProtection="1">
      <alignment vertical="center"/>
      <protection locked="0"/>
    </xf>
    <xf numFmtId="0" fontId="3" fillId="0" borderId="7" xfId="0" applyFont="1" applyBorder="1" applyProtection="1">
      <alignment vertical="center"/>
      <protection locked="0"/>
    </xf>
    <xf numFmtId="0" fontId="3" fillId="0" borderId="7" xfId="0" applyFont="1" applyBorder="1" applyAlignment="1" applyProtection="1">
      <alignment horizontal="center" vertical="center"/>
      <protection locked="0"/>
    </xf>
    <xf numFmtId="0" fontId="3" fillId="0" borderId="7" xfId="0" applyFont="1" applyBorder="1" applyAlignment="1" applyProtection="1">
      <alignment vertical="center" shrinkToFit="1"/>
      <protection locked="0"/>
    </xf>
    <xf numFmtId="0" fontId="7" fillId="0" borderId="7" xfId="1" applyFont="1" applyBorder="1" applyAlignment="1" applyProtection="1">
      <alignment horizontal="right" vertical="center"/>
      <protection locked="0"/>
    </xf>
    <xf numFmtId="0" fontId="7" fillId="0" borderId="11" xfId="1" applyFont="1" applyBorder="1" applyAlignment="1" applyProtection="1">
      <alignment horizontal="right" vertical="center"/>
      <protection locked="0"/>
    </xf>
    <xf numFmtId="0" fontId="3" fillId="0" borderId="7" xfId="0" applyFont="1" applyBorder="1" applyAlignment="1" applyProtection="1">
      <alignment horizontal="right" vertical="center"/>
      <protection locked="0"/>
    </xf>
    <xf numFmtId="0" fontId="7" fillId="0" borderId="11" xfId="1" applyFont="1" applyBorder="1" applyAlignment="1" applyProtection="1">
      <alignment horizontal="right" vertical="center" wrapText="1"/>
      <protection locked="0"/>
    </xf>
    <xf numFmtId="0" fontId="7" fillId="0" borderId="9" xfId="1" applyFont="1" applyBorder="1" applyAlignment="1" applyProtection="1">
      <alignment vertical="center"/>
      <protection locked="0"/>
    </xf>
    <xf numFmtId="0" fontId="7" fillId="0" borderId="12" xfId="1" applyFont="1" applyBorder="1" applyAlignment="1" applyProtection="1">
      <alignment horizontal="left" vertical="center"/>
      <protection locked="0"/>
    </xf>
    <xf numFmtId="0" fontId="7" fillId="0" borderId="7" xfId="1" applyFont="1" applyBorder="1" applyAlignment="1" applyProtection="1">
      <alignment horizontal="right" vertical="center" readingOrder="1"/>
      <protection locked="0"/>
    </xf>
    <xf numFmtId="0" fontId="7" fillId="0" borderId="9" xfId="1" applyFont="1" applyBorder="1" applyAlignment="1" applyProtection="1">
      <alignment horizontal="right" vertical="center" readingOrder="1"/>
      <protection locked="0"/>
    </xf>
    <xf numFmtId="0" fontId="3" fillId="0" borderId="7" xfId="0" applyFont="1" applyBorder="1" applyAlignment="1" applyProtection="1">
      <alignment horizontal="left" vertical="center" shrinkToFit="1"/>
      <protection locked="0"/>
    </xf>
    <xf numFmtId="0" fontId="7" fillId="0" borderId="11" xfId="1" applyFont="1" applyBorder="1" applyAlignment="1" applyProtection="1">
      <alignment horizontal="right" vertical="center" readingOrder="1"/>
      <protection locked="0"/>
    </xf>
    <xf numFmtId="0" fontId="7" fillId="0" borderId="7" xfId="1" applyFont="1" applyBorder="1" applyAlignment="1" applyProtection="1">
      <alignment vertical="center" readingOrder="1"/>
      <protection locked="0"/>
    </xf>
    <xf numFmtId="0" fontId="7" fillId="0" borderId="7" xfId="1" applyFont="1" applyBorder="1" applyAlignment="1" applyProtection="1">
      <alignment horizontal="left" vertical="center"/>
      <protection locked="0"/>
    </xf>
    <xf numFmtId="0" fontId="7" fillId="0" borderId="11" xfId="1" applyFont="1" applyBorder="1" applyAlignment="1" applyProtection="1">
      <alignment horizontal="left" vertical="center"/>
      <protection locked="0"/>
    </xf>
    <xf numFmtId="0" fontId="7" fillId="0" borderId="9" xfId="1" applyFont="1" applyBorder="1" applyAlignment="1" applyProtection="1">
      <alignment horizontal="right" vertical="center"/>
      <protection locked="0"/>
    </xf>
    <xf numFmtId="0" fontId="7" fillId="0" borderId="10" xfId="1" applyFont="1" applyBorder="1" applyAlignment="1" applyProtection="1">
      <alignment horizontal="right" vertical="center"/>
      <protection locked="0"/>
    </xf>
    <xf numFmtId="0" fontId="7" fillId="0" borderId="13" xfId="1" applyFont="1" applyBorder="1" applyAlignment="1" applyProtection="1">
      <alignment horizontal="right" vertical="center"/>
      <protection locked="0"/>
    </xf>
    <xf numFmtId="0" fontId="7" fillId="0" borderId="10" xfId="1" applyFont="1" applyBorder="1" applyAlignment="1" applyProtection="1">
      <alignment vertical="center"/>
      <protection locked="0"/>
    </xf>
    <xf numFmtId="0" fontId="7" fillId="0" borderId="11" xfId="1" applyFont="1" applyBorder="1" applyAlignment="1" applyProtection="1">
      <alignment vertical="center"/>
      <protection locked="0"/>
    </xf>
    <xf numFmtId="0" fontId="7" fillId="0" borderId="6" xfId="1" applyFont="1" applyBorder="1" applyAlignment="1" applyProtection="1">
      <alignment vertical="center"/>
      <protection locked="0"/>
    </xf>
    <xf numFmtId="0" fontId="7" fillId="0" borderId="6" xfId="1" applyFont="1" applyBorder="1" applyAlignment="1" applyProtection="1">
      <alignment horizontal="right" vertical="center"/>
      <protection locked="0"/>
    </xf>
    <xf numFmtId="0" fontId="7" fillId="0" borderId="14" xfId="1" applyFont="1" applyBorder="1" applyAlignment="1" applyProtection="1">
      <alignment horizontal="left" vertical="center"/>
      <protection locked="0"/>
    </xf>
    <xf numFmtId="0" fontId="7" fillId="0" borderId="15" xfId="1" applyFont="1" applyBorder="1" applyAlignment="1" applyProtection="1">
      <alignment horizontal="left" vertical="center"/>
      <protection locked="0"/>
    </xf>
    <xf numFmtId="176" fontId="3" fillId="0" borderId="15" xfId="0" applyNumberFormat="1" applyFont="1" applyBorder="1" applyProtection="1">
      <alignment vertical="center"/>
      <protection locked="0"/>
    </xf>
    <xf numFmtId="0" fontId="3" fillId="0" borderId="6" xfId="0" applyFont="1" applyBorder="1" applyAlignment="1" applyProtection="1">
      <alignment horizontal="right" vertical="center"/>
      <protection locked="0"/>
    </xf>
    <xf numFmtId="0" fontId="3" fillId="0" borderId="6" xfId="0" applyFont="1" applyBorder="1" applyAlignment="1" applyProtection="1">
      <alignment horizontal="center" vertical="center"/>
      <protection locked="0"/>
    </xf>
    <xf numFmtId="0" fontId="3" fillId="0" borderId="6" xfId="0" applyFont="1" applyBorder="1" applyAlignment="1" applyProtection="1">
      <alignment horizontal="left" vertical="center" shrinkToFit="1"/>
      <protection locked="0"/>
    </xf>
    <xf numFmtId="0" fontId="8" fillId="0" borderId="0" xfId="0" applyFont="1" applyAlignment="1" applyProtection="1">
      <alignment horizontal="center" vertical="center"/>
      <protection locked="0"/>
    </xf>
    <xf numFmtId="0" fontId="8" fillId="0" borderId="0" xfId="0" applyFont="1" applyAlignment="1" applyProtection="1">
      <alignment vertical="center" shrinkToFit="1"/>
      <protection locked="0"/>
    </xf>
    <xf numFmtId="0" fontId="8" fillId="0" borderId="0" xfId="0" applyFont="1" applyFill="1" applyProtection="1">
      <alignment vertical="center"/>
      <protection locked="0"/>
    </xf>
    <xf numFmtId="0" fontId="9" fillId="2" borderId="17" xfId="0" applyFont="1" applyFill="1" applyBorder="1" applyAlignment="1" applyProtection="1">
      <alignment horizontal="center" vertical="center"/>
      <protection locked="0"/>
    </xf>
    <xf numFmtId="176" fontId="3" fillId="0" borderId="7" xfId="0" applyNumberFormat="1" applyFont="1" applyBorder="1" applyAlignment="1" applyProtection="1">
      <alignment vertical="center"/>
    </xf>
    <xf numFmtId="176" fontId="3" fillId="0" borderId="6" xfId="0" applyNumberFormat="1" applyFont="1" applyBorder="1" applyAlignment="1" applyProtection="1">
      <alignment vertical="center"/>
    </xf>
    <xf numFmtId="0" fontId="6" fillId="0" borderId="3" xfId="0" applyFont="1" applyBorder="1" applyAlignment="1" applyProtection="1">
      <alignment horizontal="center" vertical="center"/>
      <protection locked="0"/>
    </xf>
    <xf numFmtId="0" fontId="6" fillId="3" borderId="2" xfId="0" applyFont="1" applyFill="1" applyBorder="1" applyAlignment="1" applyProtection="1">
      <alignment horizontal="center" vertical="center"/>
      <protection locked="0"/>
    </xf>
    <xf numFmtId="0" fontId="7" fillId="3" borderId="7" xfId="1" applyFont="1" applyFill="1" applyBorder="1" applyAlignment="1" applyProtection="1">
      <alignment horizontal="center" vertical="center"/>
      <protection locked="0"/>
    </xf>
    <xf numFmtId="0" fontId="7" fillId="0" borderId="10" xfId="1" applyFont="1" applyBorder="1" applyAlignment="1" applyProtection="1">
      <alignment horizontal="right" vertical="center" readingOrder="1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0" borderId="3" xfId="0" applyFont="1" applyBorder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horizontal="left" vertical="center"/>
      <protection locked="0"/>
    </xf>
    <xf numFmtId="0" fontId="4" fillId="0" borderId="0" xfId="0" applyFont="1" applyProtection="1">
      <alignment vertical="center"/>
      <protection locked="0"/>
    </xf>
    <xf numFmtId="0" fontId="7" fillId="0" borderId="7" xfId="1" applyFont="1" applyBorder="1" applyAlignment="1">
      <alignment horizontal="right" vertical="center"/>
    </xf>
    <xf numFmtId="0" fontId="7" fillId="0" borderId="10" xfId="1" applyFont="1" applyBorder="1" applyAlignment="1">
      <alignment horizontal="right" vertical="center"/>
    </xf>
    <xf numFmtId="0" fontId="7" fillId="0" borderId="9" xfId="1" applyFont="1" applyBorder="1" applyAlignment="1">
      <alignment horizontal="right" vertical="center"/>
    </xf>
    <xf numFmtId="0" fontId="7" fillId="0" borderId="11" xfId="1" applyFont="1" applyBorder="1" applyAlignment="1">
      <alignment horizontal="right" vertical="center"/>
    </xf>
    <xf numFmtId="0" fontId="9" fillId="2" borderId="17" xfId="0" applyFont="1" applyFill="1" applyBorder="1" applyAlignment="1">
      <alignment horizontal="center" vertical="center"/>
    </xf>
    <xf numFmtId="177" fontId="9" fillId="2" borderId="17" xfId="0" applyNumberFormat="1" applyFont="1" applyFill="1" applyBorder="1" applyAlignment="1">
      <alignment horizontal="right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7" fillId="0" borderId="10" xfId="1" applyFont="1" applyBorder="1" applyAlignment="1">
      <alignment horizontal="right" vertical="center" readingOrder="1"/>
    </xf>
    <xf numFmtId="0" fontId="7" fillId="0" borderId="7" xfId="1" applyFont="1" applyBorder="1" applyAlignment="1">
      <alignment horizontal="right" vertical="center" readingOrder="1"/>
    </xf>
    <xf numFmtId="0" fontId="7" fillId="0" borderId="11" xfId="1" applyFont="1" applyBorder="1" applyAlignment="1">
      <alignment horizontal="right" vertical="center" readingOrder="1"/>
    </xf>
    <xf numFmtId="0" fontId="7" fillId="0" borderId="7" xfId="1" applyFont="1" applyBorder="1" applyAlignment="1" applyProtection="1">
      <alignment horizontal="right" vertical="center"/>
      <protection locked="0"/>
    </xf>
    <xf numFmtId="0" fontId="7" fillId="0" borderId="9" xfId="1" applyFont="1" applyBorder="1" applyAlignment="1" applyProtection="1">
      <alignment horizontal="right" vertical="center"/>
      <protection locked="0"/>
    </xf>
    <xf numFmtId="0" fontId="7" fillId="0" borderId="11" xfId="1" applyFont="1" applyBorder="1" applyAlignment="1" applyProtection="1">
      <alignment horizontal="right" vertical="center"/>
      <protection locked="0"/>
    </xf>
    <xf numFmtId="0" fontId="7" fillId="0" borderId="10" xfId="1" applyFont="1" applyBorder="1" applyAlignment="1" applyProtection="1">
      <alignment horizontal="right" vertical="center"/>
      <protection locked="0"/>
    </xf>
    <xf numFmtId="0" fontId="9" fillId="2" borderId="17" xfId="0" applyFont="1" applyFill="1" applyBorder="1" applyAlignment="1" applyProtection="1">
      <alignment horizontal="center" vertical="center"/>
      <protection locked="0"/>
    </xf>
    <xf numFmtId="0" fontId="7" fillId="0" borderId="10" xfId="1" applyFont="1" applyBorder="1" applyAlignment="1" applyProtection="1">
      <alignment horizontal="right" vertical="center" readingOrder="1"/>
      <protection locked="0"/>
    </xf>
    <xf numFmtId="0" fontId="7" fillId="0" borderId="11" xfId="1" applyFont="1" applyBorder="1" applyAlignment="1" applyProtection="1">
      <alignment horizontal="right" vertical="center" readingOrder="1"/>
      <protection locked="0"/>
    </xf>
    <xf numFmtId="0" fontId="6" fillId="0" borderId="5" xfId="0" applyFont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 applyProtection="1">
      <alignment horizontal="center" vertical="center"/>
      <protection locked="0"/>
    </xf>
    <xf numFmtId="0" fontId="6" fillId="0" borderId="3" xfId="0" applyFont="1" applyBorder="1" applyAlignment="1" applyProtection="1">
      <alignment horizontal="center" vertical="center" wrapText="1"/>
      <protection locked="0"/>
    </xf>
    <xf numFmtId="0" fontId="6" fillId="0" borderId="4" xfId="0" applyFont="1" applyBorder="1" applyAlignment="1" applyProtection="1">
      <alignment horizontal="center" vertical="center"/>
      <protection locked="0"/>
    </xf>
    <xf numFmtId="0" fontId="6" fillId="0" borderId="5" xfId="0" applyFont="1" applyBorder="1" applyAlignment="1" applyProtection="1">
      <alignment horizontal="center" vertical="center"/>
      <protection locked="0"/>
    </xf>
    <xf numFmtId="0" fontId="7" fillId="0" borderId="7" xfId="1" applyFont="1" applyBorder="1" applyAlignment="1" applyProtection="1">
      <alignment horizontal="right" vertical="center" readingOrder="1"/>
      <protection locked="0"/>
    </xf>
    <xf numFmtId="177" fontId="9" fillId="2" borderId="17" xfId="0" applyNumberFormat="1" applyFont="1" applyFill="1" applyBorder="1" applyAlignment="1" applyProtection="1">
      <alignment horizontal="right" vertical="center"/>
    </xf>
    <xf numFmtId="177" fontId="9" fillId="2" borderId="17" xfId="0" applyNumberFormat="1" applyFont="1" applyFill="1" applyBorder="1" applyAlignment="1" applyProtection="1">
      <alignment horizontal="right" vertical="center"/>
    </xf>
  </cellXfs>
  <cellStyles count="4">
    <cellStyle name="桁区切り 2" xfId="2" xr:uid="{00000000-0005-0000-0000-000001000000}"/>
    <cellStyle name="標準" xfId="0" builtinId="0"/>
    <cellStyle name="標準 2" xfId="3" xr:uid="{00000000-0005-0000-0000-000003000000}"/>
    <cellStyle name="標準 3" xfId="1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M75"/>
  <sheetViews>
    <sheetView view="pageBreakPreview" zoomScale="85" zoomScaleNormal="100" zoomScaleSheetLayoutView="85" workbookViewId="0">
      <pane ySplit="9" topLeftCell="A10" activePane="bottomLeft" state="frozen"/>
      <selection pane="bottomLeft" sqref="A1:XFD1048576"/>
    </sheetView>
  </sheetViews>
  <sheetFormatPr defaultColWidth="9" defaultRowHeight="17.25" x14ac:dyDescent="0.15"/>
  <cols>
    <col min="1" max="2" width="2.125" style="18" customWidth="1"/>
    <col min="3" max="4" width="5.25" style="16" customWidth="1"/>
    <col min="5" max="5" width="23" style="17" customWidth="1"/>
    <col min="6" max="6" width="30.625" style="18" customWidth="1"/>
    <col min="7" max="7" width="18.25" style="21" customWidth="1"/>
    <col min="8" max="8" width="5.375" style="18" customWidth="1"/>
    <col min="9" max="9" width="3" style="16" customWidth="1"/>
    <col min="10" max="10" width="7" style="18" customWidth="1"/>
    <col min="11" max="11" width="18.75" style="18" customWidth="1"/>
    <col min="12" max="12" width="2.875" style="18" customWidth="1"/>
    <col min="13" max="13" width="2.25" style="18" customWidth="1"/>
    <col min="14" max="16384" width="9" style="18"/>
  </cols>
  <sheetData>
    <row r="1" spans="2:13" ht="18" customHeight="1" x14ac:dyDescent="0.15">
      <c r="B1" s="3"/>
      <c r="C1" s="1"/>
      <c r="D1" s="1"/>
      <c r="E1" s="2"/>
      <c r="F1" s="3"/>
      <c r="G1" s="19"/>
      <c r="H1" s="3"/>
      <c r="I1" s="1"/>
      <c r="J1" s="3"/>
      <c r="K1" s="3"/>
      <c r="L1" s="4" t="s">
        <v>62</v>
      </c>
      <c r="M1" s="4"/>
    </row>
    <row r="2" spans="2:13" ht="18" customHeight="1" x14ac:dyDescent="0.15">
      <c r="B2" s="3"/>
      <c r="C2" s="5" t="s">
        <v>61</v>
      </c>
      <c r="D2" s="1"/>
      <c r="E2" s="2"/>
      <c r="F2" s="3"/>
      <c r="G2" s="19"/>
      <c r="H2" s="3"/>
      <c r="I2" s="1"/>
      <c r="J2" s="3"/>
      <c r="K2" s="3"/>
      <c r="L2" s="3"/>
      <c r="M2" s="3"/>
    </row>
    <row r="3" spans="2:13" ht="18" customHeight="1" x14ac:dyDescent="0.15">
      <c r="B3" s="3"/>
      <c r="C3" s="5" t="s">
        <v>6</v>
      </c>
      <c r="D3" s="1"/>
      <c r="E3" s="2"/>
      <c r="F3" s="3"/>
      <c r="G3" s="19"/>
      <c r="H3" s="3"/>
      <c r="I3" s="1"/>
      <c r="J3" s="3"/>
      <c r="K3" s="3"/>
      <c r="L3" s="3"/>
      <c r="M3" s="3"/>
    </row>
    <row r="4" spans="2:13" ht="18" customHeight="1" x14ac:dyDescent="0.15">
      <c r="B4" s="3"/>
      <c r="C4" s="5"/>
      <c r="D4" s="1"/>
      <c r="E4" s="2"/>
      <c r="F4" s="3"/>
      <c r="G4" s="19"/>
      <c r="H4" s="3"/>
      <c r="I4" s="1"/>
      <c r="J4" s="3"/>
      <c r="K4" s="3"/>
      <c r="L4" s="3"/>
      <c r="M4" s="3"/>
    </row>
    <row r="5" spans="2:13" ht="18" customHeight="1" x14ac:dyDescent="0.15">
      <c r="B5" s="3"/>
      <c r="C5" s="6" t="s">
        <v>7</v>
      </c>
      <c r="D5" s="7"/>
      <c r="E5" s="8"/>
      <c r="F5" s="9"/>
      <c r="G5" s="20"/>
      <c r="H5" s="3"/>
      <c r="I5" s="1"/>
      <c r="J5" s="3"/>
      <c r="K5" s="3"/>
      <c r="L5" s="3"/>
      <c r="M5" s="3"/>
    </row>
    <row r="6" spans="2:13" ht="18" customHeight="1" x14ac:dyDescent="0.15">
      <c r="B6" s="3"/>
      <c r="C6" s="10"/>
      <c r="D6" s="11"/>
      <c r="E6" s="12"/>
      <c r="F6" s="13"/>
      <c r="G6" s="19"/>
      <c r="H6" s="3"/>
      <c r="I6" s="1"/>
      <c r="J6" s="3"/>
      <c r="K6" s="3"/>
      <c r="L6" s="3"/>
      <c r="M6" s="3"/>
    </row>
    <row r="7" spans="2:13" ht="18" customHeight="1" x14ac:dyDescent="0.15">
      <c r="B7" s="3"/>
      <c r="C7" s="14" t="s">
        <v>59</v>
      </c>
      <c r="D7" s="11"/>
      <c r="E7" s="12"/>
      <c r="F7" s="13"/>
      <c r="G7" s="19"/>
      <c r="H7" s="3"/>
      <c r="I7" s="1"/>
      <c r="J7" s="3"/>
      <c r="K7" s="3"/>
      <c r="L7" s="3"/>
      <c r="M7" s="3"/>
    </row>
    <row r="8" spans="2:13" ht="18" customHeight="1" x14ac:dyDescent="0.15">
      <c r="B8" s="3"/>
      <c r="C8" s="1"/>
      <c r="D8" s="1"/>
      <c r="E8" s="2"/>
      <c r="F8" s="3"/>
      <c r="G8" s="19"/>
      <c r="H8" s="3"/>
      <c r="I8" s="1"/>
      <c r="J8" s="3"/>
      <c r="K8" s="3"/>
      <c r="L8" s="4" t="s">
        <v>8</v>
      </c>
      <c r="M8" s="4"/>
    </row>
    <row r="9" spans="2:13" ht="43.5" thickBot="1" x14ac:dyDescent="0.2">
      <c r="B9" s="3"/>
      <c r="C9" s="41" t="s">
        <v>0</v>
      </c>
      <c r="D9" s="41" t="s">
        <v>1</v>
      </c>
      <c r="E9" s="42" t="s">
        <v>11</v>
      </c>
      <c r="F9" s="43" t="s">
        <v>2</v>
      </c>
      <c r="G9" s="44" t="s">
        <v>20</v>
      </c>
      <c r="H9" s="148" t="s">
        <v>5</v>
      </c>
      <c r="I9" s="149"/>
      <c r="J9" s="150"/>
      <c r="K9" s="151" t="s">
        <v>19</v>
      </c>
      <c r="L9" s="152"/>
      <c r="M9" s="15"/>
    </row>
    <row r="10" spans="2:13" ht="22.5" customHeight="1" x14ac:dyDescent="0.15">
      <c r="B10" s="3"/>
      <c r="C10" s="24">
        <v>1</v>
      </c>
      <c r="D10" s="142">
        <v>1</v>
      </c>
      <c r="E10" s="25" t="s">
        <v>25</v>
      </c>
      <c r="F10" s="26" t="s">
        <v>65</v>
      </c>
      <c r="G10" s="38">
        <v>13000</v>
      </c>
      <c r="H10" s="55">
        <v>500</v>
      </c>
      <c r="I10" s="56" t="s">
        <v>10</v>
      </c>
      <c r="J10" s="55"/>
      <c r="K10" s="55"/>
      <c r="L10" s="57" t="s">
        <v>4</v>
      </c>
      <c r="M10" s="13"/>
    </row>
    <row r="11" spans="2:13" ht="22.5" customHeight="1" x14ac:dyDescent="0.15">
      <c r="B11" s="3"/>
      <c r="C11" s="24">
        <v>2</v>
      </c>
      <c r="D11" s="142"/>
      <c r="E11" s="25" t="s">
        <v>25</v>
      </c>
      <c r="F11" s="26" t="s">
        <v>66</v>
      </c>
      <c r="G11" s="38">
        <v>13000</v>
      </c>
      <c r="H11" s="55">
        <v>500</v>
      </c>
      <c r="I11" s="56" t="s">
        <v>10</v>
      </c>
      <c r="J11" s="55"/>
      <c r="K11" s="55"/>
      <c r="L11" s="57" t="s">
        <v>4</v>
      </c>
      <c r="M11" s="13"/>
    </row>
    <row r="12" spans="2:13" ht="22.5" customHeight="1" x14ac:dyDescent="0.15">
      <c r="B12" s="3"/>
      <c r="C12" s="24">
        <v>3</v>
      </c>
      <c r="D12" s="68">
        <v>2</v>
      </c>
      <c r="E12" s="25" t="s">
        <v>67</v>
      </c>
      <c r="F12" s="26" t="s">
        <v>68</v>
      </c>
      <c r="G12" s="38">
        <v>13000</v>
      </c>
      <c r="H12" s="55">
        <v>500</v>
      </c>
      <c r="I12" s="56" t="s">
        <v>10</v>
      </c>
      <c r="J12" s="55"/>
      <c r="K12" s="55"/>
      <c r="L12" s="57" t="s">
        <v>4</v>
      </c>
      <c r="M12" s="13"/>
    </row>
    <row r="13" spans="2:13" ht="22.5" customHeight="1" x14ac:dyDescent="0.15">
      <c r="B13" s="3"/>
      <c r="C13" s="24">
        <v>4</v>
      </c>
      <c r="D13" s="144">
        <v>3</v>
      </c>
      <c r="E13" s="25" t="s">
        <v>26</v>
      </c>
      <c r="F13" s="26" t="s">
        <v>64</v>
      </c>
      <c r="G13" s="38">
        <v>13000</v>
      </c>
      <c r="H13" s="55">
        <v>500</v>
      </c>
      <c r="I13" s="56" t="s">
        <v>10</v>
      </c>
      <c r="J13" s="55"/>
      <c r="K13" s="55"/>
      <c r="L13" s="57" t="s">
        <v>4</v>
      </c>
      <c r="M13" s="13"/>
    </row>
    <row r="14" spans="2:13" ht="22.5" customHeight="1" x14ac:dyDescent="0.15">
      <c r="B14" s="3"/>
      <c r="C14" s="24">
        <v>5</v>
      </c>
      <c r="D14" s="143"/>
      <c r="E14" s="25" t="s">
        <v>26</v>
      </c>
      <c r="F14" s="26" t="s">
        <v>69</v>
      </c>
      <c r="G14" s="38">
        <v>13000</v>
      </c>
      <c r="H14" s="55">
        <v>500</v>
      </c>
      <c r="I14" s="56" t="s">
        <v>10</v>
      </c>
      <c r="J14" s="55"/>
      <c r="K14" s="55"/>
      <c r="L14" s="57" t="s">
        <v>4</v>
      </c>
      <c r="M14" s="13"/>
    </row>
    <row r="15" spans="2:13" ht="22.5" customHeight="1" x14ac:dyDescent="0.15">
      <c r="B15" s="3"/>
      <c r="C15" s="24">
        <v>7</v>
      </c>
      <c r="D15" s="27">
        <v>4</v>
      </c>
      <c r="E15" s="25" t="s">
        <v>70</v>
      </c>
      <c r="F15" s="26" t="s">
        <v>71</v>
      </c>
      <c r="G15" s="38">
        <v>13000</v>
      </c>
      <c r="H15" s="55">
        <v>500</v>
      </c>
      <c r="I15" s="56" t="s">
        <v>10</v>
      </c>
      <c r="J15" s="55"/>
      <c r="K15" s="55"/>
      <c r="L15" s="57" t="s">
        <v>4</v>
      </c>
      <c r="M15" s="13"/>
    </row>
    <row r="16" spans="2:13" ht="22.5" customHeight="1" x14ac:dyDescent="0.15">
      <c r="B16" s="3"/>
      <c r="C16" s="24">
        <v>9</v>
      </c>
      <c r="D16" s="143">
        <v>6</v>
      </c>
      <c r="E16" s="25" t="s">
        <v>73</v>
      </c>
      <c r="F16" s="26" t="s">
        <v>74</v>
      </c>
      <c r="G16" s="38">
        <v>13000</v>
      </c>
      <c r="H16" s="58">
        <v>500</v>
      </c>
      <c r="I16" s="56" t="s">
        <v>3</v>
      </c>
      <c r="J16" s="56"/>
      <c r="K16" s="55"/>
      <c r="L16" s="57" t="s">
        <v>4</v>
      </c>
      <c r="M16" s="13"/>
    </row>
    <row r="17" spans="2:13" ht="22.5" customHeight="1" x14ac:dyDescent="0.15">
      <c r="B17" s="3"/>
      <c r="C17" s="24">
        <v>10</v>
      </c>
      <c r="D17" s="142">
        <v>7</v>
      </c>
      <c r="E17" s="25" t="s">
        <v>36</v>
      </c>
      <c r="F17" s="26" t="s">
        <v>75</v>
      </c>
      <c r="G17" s="38">
        <v>13000</v>
      </c>
      <c r="H17" s="58">
        <v>500</v>
      </c>
      <c r="I17" s="56" t="s">
        <v>3</v>
      </c>
      <c r="J17" s="56"/>
      <c r="K17" s="55"/>
      <c r="L17" s="57" t="s">
        <v>4</v>
      </c>
      <c r="M17" s="13"/>
    </row>
    <row r="18" spans="2:13" ht="22.5" customHeight="1" x14ac:dyDescent="0.15">
      <c r="B18" s="3"/>
      <c r="C18" s="24">
        <v>11</v>
      </c>
      <c r="D18" s="142"/>
      <c r="E18" s="25" t="s">
        <v>36</v>
      </c>
      <c r="F18" s="26" t="s">
        <v>76</v>
      </c>
      <c r="G18" s="38">
        <v>13000</v>
      </c>
      <c r="H18" s="58">
        <v>500</v>
      </c>
      <c r="I18" s="56" t="s">
        <v>3</v>
      </c>
      <c r="J18" s="56"/>
      <c r="K18" s="55"/>
      <c r="L18" s="57" t="s">
        <v>4</v>
      </c>
      <c r="M18" s="13"/>
    </row>
    <row r="19" spans="2:13" ht="22.5" customHeight="1" x14ac:dyDescent="0.15">
      <c r="B19" s="3"/>
      <c r="C19" s="28">
        <v>14</v>
      </c>
      <c r="D19" s="142">
        <v>10</v>
      </c>
      <c r="E19" s="25" t="s">
        <v>78</v>
      </c>
      <c r="F19" s="26" t="s">
        <v>79</v>
      </c>
      <c r="G19" s="38">
        <v>13000</v>
      </c>
      <c r="H19" s="58">
        <v>500</v>
      </c>
      <c r="I19" s="56" t="s">
        <v>3</v>
      </c>
      <c r="J19" s="56"/>
      <c r="K19" s="55"/>
      <c r="L19" s="57" t="s">
        <v>4</v>
      </c>
      <c r="M19" s="13"/>
    </row>
    <row r="20" spans="2:13" ht="22.5" customHeight="1" x14ac:dyDescent="0.15">
      <c r="B20" s="3"/>
      <c r="C20" s="28">
        <v>15</v>
      </c>
      <c r="D20" s="142"/>
      <c r="E20" s="25" t="s">
        <v>78</v>
      </c>
      <c r="F20" s="26" t="s">
        <v>80</v>
      </c>
      <c r="G20" s="38">
        <v>13000</v>
      </c>
      <c r="H20" s="58">
        <v>500</v>
      </c>
      <c r="I20" s="56" t="s">
        <v>3</v>
      </c>
      <c r="J20" s="56"/>
      <c r="K20" s="55"/>
      <c r="L20" s="57" t="s">
        <v>4</v>
      </c>
      <c r="M20" s="13"/>
    </row>
    <row r="21" spans="2:13" ht="22.5" customHeight="1" x14ac:dyDescent="0.15">
      <c r="B21" s="3"/>
      <c r="C21" s="29">
        <v>16</v>
      </c>
      <c r="D21" s="69">
        <v>11</v>
      </c>
      <c r="E21" s="25" t="s">
        <v>31</v>
      </c>
      <c r="F21" s="26" t="s">
        <v>81</v>
      </c>
      <c r="G21" s="38">
        <v>13000</v>
      </c>
      <c r="H21" s="58">
        <v>500</v>
      </c>
      <c r="I21" s="56" t="s">
        <v>3</v>
      </c>
      <c r="J21" s="56"/>
      <c r="K21" s="55"/>
      <c r="L21" s="57" t="s">
        <v>4</v>
      </c>
      <c r="M21" s="13"/>
    </row>
    <row r="22" spans="2:13" ht="22.5" customHeight="1" x14ac:dyDescent="0.15">
      <c r="B22" s="3"/>
      <c r="C22" s="29">
        <v>17</v>
      </c>
      <c r="D22" s="69">
        <v>12</v>
      </c>
      <c r="E22" s="25" t="s">
        <v>32</v>
      </c>
      <c r="F22" s="26" t="s">
        <v>82</v>
      </c>
      <c r="G22" s="38">
        <v>13000</v>
      </c>
      <c r="H22" s="58">
        <v>500</v>
      </c>
      <c r="I22" s="56" t="s">
        <v>3</v>
      </c>
      <c r="J22" s="56"/>
      <c r="K22" s="55"/>
      <c r="L22" s="57" t="s">
        <v>4</v>
      </c>
      <c r="M22" s="13"/>
    </row>
    <row r="23" spans="2:13" ht="22.5" customHeight="1" x14ac:dyDescent="0.15">
      <c r="B23" s="3"/>
      <c r="C23" s="29">
        <v>18</v>
      </c>
      <c r="D23" s="153">
        <v>13</v>
      </c>
      <c r="E23" s="25" t="s">
        <v>33</v>
      </c>
      <c r="F23" s="26" t="s">
        <v>84</v>
      </c>
      <c r="G23" s="38">
        <v>13000</v>
      </c>
      <c r="H23" s="58">
        <v>500</v>
      </c>
      <c r="I23" s="56" t="s">
        <v>3</v>
      </c>
      <c r="J23" s="56"/>
      <c r="K23" s="55"/>
      <c r="L23" s="57" t="s">
        <v>4</v>
      </c>
      <c r="M23" s="13"/>
    </row>
    <row r="24" spans="2:13" ht="22.5" customHeight="1" x14ac:dyDescent="0.15">
      <c r="B24" s="3"/>
      <c r="C24" s="29">
        <v>19</v>
      </c>
      <c r="D24" s="31">
        <v>14</v>
      </c>
      <c r="E24" s="25" t="s">
        <v>34</v>
      </c>
      <c r="F24" s="26" t="s">
        <v>85</v>
      </c>
      <c r="G24" s="38">
        <v>13000</v>
      </c>
      <c r="H24" s="58">
        <v>500</v>
      </c>
      <c r="I24" s="56" t="s">
        <v>3</v>
      </c>
      <c r="J24" s="56"/>
      <c r="K24" s="55"/>
      <c r="L24" s="57" t="s">
        <v>4</v>
      </c>
      <c r="M24" s="13"/>
    </row>
    <row r="25" spans="2:13" ht="22.5" customHeight="1" x14ac:dyDescent="0.15">
      <c r="B25" s="3"/>
      <c r="C25" s="29">
        <v>22</v>
      </c>
      <c r="D25" s="154">
        <v>17</v>
      </c>
      <c r="E25" s="25" t="s">
        <v>37</v>
      </c>
      <c r="F25" s="26" t="s">
        <v>86</v>
      </c>
      <c r="G25" s="38">
        <v>13000</v>
      </c>
      <c r="H25" s="58">
        <v>500</v>
      </c>
      <c r="I25" s="56" t="s">
        <v>3</v>
      </c>
      <c r="J25" s="56"/>
      <c r="K25" s="55"/>
      <c r="L25" s="57" t="s">
        <v>4</v>
      </c>
      <c r="M25" s="13"/>
    </row>
    <row r="26" spans="2:13" ht="22.5" customHeight="1" x14ac:dyDescent="0.15">
      <c r="B26" s="3"/>
      <c r="C26" s="29">
        <v>23</v>
      </c>
      <c r="D26" s="153">
        <v>18</v>
      </c>
      <c r="E26" s="25" t="s">
        <v>87</v>
      </c>
      <c r="F26" s="26" t="s">
        <v>89</v>
      </c>
      <c r="G26" s="38">
        <v>13000</v>
      </c>
      <c r="H26" s="58">
        <v>500</v>
      </c>
      <c r="I26" s="56" t="s">
        <v>3</v>
      </c>
      <c r="J26" s="56"/>
      <c r="K26" s="55"/>
      <c r="L26" s="57" t="s">
        <v>4</v>
      </c>
      <c r="M26" s="13"/>
    </row>
    <row r="27" spans="2:13" ht="22.5" customHeight="1" x14ac:dyDescent="0.15">
      <c r="B27" s="3"/>
      <c r="C27" s="29">
        <v>24</v>
      </c>
      <c r="D27" s="153"/>
      <c r="E27" s="25" t="s">
        <v>87</v>
      </c>
      <c r="F27" s="26" t="s">
        <v>90</v>
      </c>
      <c r="G27" s="38">
        <v>13000</v>
      </c>
      <c r="H27" s="58">
        <v>500</v>
      </c>
      <c r="I27" s="56" t="s">
        <v>3</v>
      </c>
      <c r="J27" s="56"/>
      <c r="K27" s="55"/>
      <c r="L27" s="57" t="s">
        <v>4</v>
      </c>
      <c r="M27" s="13"/>
    </row>
    <row r="28" spans="2:13" ht="22.5" customHeight="1" x14ac:dyDescent="0.15">
      <c r="B28" s="3"/>
      <c r="C28" s="29">
        <v>25</v>
      </c>
      <c r="D28" s="155"/>
      <c r="E28" s="25" t="s">
        <v>87</v>
      </c>
      <c r="F28" s="26" t="s">
        <v>91</v>
      </c>
      <c r="G28" s="38">
        <v>13000</v>
      </c>
      <c r="H28" s="58">
        <v>500</v>
      </c>
      <c r="I28" s="56" t="s">
        <v>3</v>
      </c>
      <c r="J28" s="56"/>
      <c r="K28" s="55"/>
      <c r="L28" s="57" t="s">
        <v>4</v>
      </c>
      <c r="M28" s="13"/>
    </row>
    <row r="29" spans="2:13" ht="22.5" customHeight="1" x14ac:dyDescent="0.15">
      <c r="B29" s="3"/>
      <c r="C29" s="29">
        <v>26</v>
      </c>
      <c r="D29" s="154">
        <v>19</v>
      </c>
      <c r="E29" s="25" t="s">
        <v>39</v>
      </c>
      <c r="F29" s="26" t="s">
        <v>92</v>
      </c>
      <c r="G29" s="38">
        <v>13000</v>
      </c>
      <c r="H29" s="58">
        <v>500</v>
      </c>
      <c r="I29" s="56" t="s">
        <v>3</v>
      </c>
      <c r="J29" s="56"/>
      <c r="K29" s="55"/>
      <c r="L29" s="57" t="s">
        <v>4</v>
      </c>
      <c r="M29" s="13"/>
    </row>
    <row r="30" spans="2:13" ht="22.5" customHeight="1" x14ac:dyDescent="0.15">
      <c r="B30" s="3"/>
      <c r="C30" s="29">
        <v>27</v>
      </c>
      <c r="D30" s="52">
        <v>20</v>
      </c>
      <c r="E30" s="25" t="s">
        <v>40</v>
      </c>
      <c r="F30" s="26" t="s">
        <v>93</v>
      </c>
      <c r="G30" s="38">
        <v>13000</v>
      </c>
      <c r="H30" s="58">
        <v>500</v>
      </c>
      <c r="I30" s="56" t="s">
        <v>3</v>
      </c>
      <c r="J30" s="56"/>
      <c r="K30" s="55"/>
      <c r="L30" s="57" t="s">
        <v>4</v>
      </c>
      <c r="M30" s="13"/>
    </row>
    <row r="31" spans="2:13" ht="22.5" customHeight="1" x14ac:dyDescent="0.15">
      <c r="B31" s="3"/>
      <c r="C31" s="27">
        <v>28</v>
      </c>
      <c r="D31" s="144">
        <v>21</v>
      </c>
      <c r="E31" s="33" t="s">
        <v>41</v>
      </c>
      <c r="F31" s="33" t="s">
        <v>94</v>
      </c>
      <c r="G31" s="38">
        <v>13000</v>
      </c>
      <c r="H31" s="58">
        <v>500</v>
      </c>
      <c r="I31" s="56" t="s">
        <v>3</v>
      </c>
      <c r="J31" s="56"/>
      <c r="K31" s="55"/>
      <c r="L31" s="57" t="s">
        <v>4</v>
      </c>
      <c r="M31" s="13"/>
    </row>
    <row r="32" spans="2:13" ht="22.5" customHeight="1" x14ac:dyDescent="0.15">
      <c r="B32" s="3"/>
      <c r="C32" s="27">
        <v>29</v>
      </c>
      <c r="D32" s="143"/>
      <c r="E32" s="33" t="s">
        <v>41</v>
      </c>
      <c r="F32" s="33" t="s">
        <v>95</v>
      </c>
      <c r="G32" s="38">
        <v>13000</v>
      </c>
      <c r="H32" s="58">
        <v>500</v>
      </c>
      <c r="I32" s="56" t="s">
        <v>3</v>
      </c>
      <c r="J32" s="56"/>
      <c r="K32" s="56"/>
      <c r="L32" s="59" t="s">
        <v>4</v>
      </c>
      <c r="M32" s="10"/>
    </row>
    <row r="33" spans="2:13" ht="22.5" customHeight="1" x14ac:dyDescent="0.15">
      <c r="B33" s="3"/>
      <c r="C33" s="27">
        <v>31</v>
      </c>
      <c r="D33" s="65">
        <v>22</v>
      </c>
      <c r="E33" s="33" t="s">
        <v>42</v>
      </c>
      <c r="F33" s="33" t="s">
        <v>96</v>
      </c>
      <c r="G33" s="38">
        <v>13000</v>
      </c>
      <c r="H33" s="58">
        <v>500</v>
      </c>
      <c r="I33" s="56" t="s">
        <v>3</v>
      </c>
      <c r="J33" s="56"/>
      <c r="K33" s="55"/>
      <c r="L33" s="59" t="s">
        <v>4</v>
      </c>
      <c r="M33" s="13"/>
    </row>
    <row r="34" spans="2:13" ht="22.5" customHeight="1" x14ac:dyDescent="0.15">
      <c r="B34" s="3"/>
      <c r="C34" s="27">
        <v>32</v>
      </c>
      <c r="D34" s="144">
        <v>23</v>
      </c>
      <c r="E34" s="33" t="s">
        <v>43</v>
      </c>
      <c r="F34" s="33" t="s">
        <v>88</v>
      </c>
      <c r="G34" s="38">
        <v>13000</v>
      </c>
      <c r="H34" s="58">
        <v>500</v>
      </c>
      <c r="I34" s="56" t="s">
        <v>3</v>
      </c>
      <c r="J34" s="56"/>
      <c r="K34" s="55"/>
      <c r="L34" s="57" t="s">
        <v>4</v>
      </c>
      <c r="M34" s="13"/>
    </row>
    <row r="35" spans="2:13" ht="22.5" customHeight="1" x14ac:dyDescent="0.15">
      <c r="B35" s="3"/>
      <c r="C35" s="27">
        <v>33</v>
      </c>
      <c r="D35" s="143"/>
      <c r="E35" s="33" t="s">
        <v>43</v>
      </c>
      <c r="F35" s="33" t="s">
        <v>83</v>
      </c>
      <c r="G35" s="38">
        <v>13000</v>
      </c>
      <c r="H35" s="58">
        <v>500</v>
      </c>
      <c r="I35" s="56" t="s">
        <v>3</v>
      </c>
      <c r="J35" s="56"/>
      <c r="K35" s="55"/>
      <c r="L35" s="57" t="s">
        <v>4</v>
      </c>
      <c r="M35" s="13"/>
    </row>
    <row r="36" spans="2:13" ht="22.5" customHeight="1" x14ac:dyDescent="0.15">
      <c r="B36" s="3"/>
      <c r="C36" s="27">
        <v>34</v>
      </c>
      <c r="D36" s="143"/>
      <c r="E36" s="33" t="s">
        <v>43</v>
      </c>
      <c r="F36" s="33" t="s">
        <v>98</v>
      </c>
      <c r="G36" s="38">
        <v>13000</v>
      </c>
      <c r="H36" s="58">
        <v>500</v>
      </c>
      <c r="I36" s="56" t="s">
        <v>3</v>
      </c>
      <c r="J36" s="56"/>
      <c r="K36" s="55"/>
      <c r="L36" s="57" t="s">
        <v>4</v>
      </c>
      <c r="M36" s="13"/>
    </row>
    <row r="37" spans="2:13" ht="22.5" customHeight="1" x14ac:dyDescent="0.15">
      <c r="B37" s="3"/>
      <c r="C37" s="27">
        <v>35</v>
      </c>
      <c r="D37" s="144">
        <v>24</v>
      </c>
      <c r="E37" s="33" t="s">
        <v>44</v>
      </c>
      <c r="F37" s="33" t="s">
        <v>99</v>
      </c>
      <c r="G37" s="38">
        <v>13000</v>
      </c>
      <c r="H37" s="58">
        <v>500</v>
      </c>
      <c r="I37" s="56" t="s">
        <v>3</v>
      </c>
      <c r="J37" s="56"/>
      <c r="K37" s="55"/>
      <c r="L37" s="57" t="s">
        <v>4</v>
      </c>
      <c r="M37" s="13"/>
    </row>
    <row r="38" spans="2:13" ht="22.5" customHeight="1" x14ac:dyDescent="0.15">
      <c r="B38" s="3"/>
      <c r="C38" s="34">
        <v>36</v>
      </c>
      <c r="D38" s="145"/>
      <c r="E38" s="33" t="s">
        <v>44</v>
      </c>
      <c r="F38" s="33" t="s">
        <v>100</v>
      </c>
      <c r="G38" s="38">
        <v>13000</v>
      </c>
      <c r="H38" s="58">
        <v>500</v>
      </c>
      <c r="I38" s="56" t="s">
        <v>3</v>
      </c>
      <c r="J38" s="56"/>
      <c r="K38" s="55"/>
      <c r="L38" s="57" t="s">
        <v>4</v>
      </c>
      <c r="M38" s="13"/>
    </row>
    <row r="39" spans="2:13" ht="22.5" customHeight="1" x14ac:dyDescent="0.15">
      <c r="B39" s="3"/>
      <c r="C39" s="27">
        <v>37</v>
      </c>
      <c r="D39" s="143">
        <v>25</v>
      </c>
      <c r="E39" s="25" t="s">
        <v>45</v>
      </c>
      <c r="F39" s="33" t="s">
        <v>101</v>
      </c>
      <c r="G39" s="38">
        <v>13000</v>
      </c>
      <c r="H39" s="58">
        <v>500</v>
      </c>
      <c r="I39" s="56" t="s">
        <v>3</v>
      </c>
      <c r="J39" s="56"/>
      <c r="K39" s="55"/>
      <c r="L39" s="57" t="s">
        <v>4</v>
      </c>
      <c r="M39" s="13"/>
    </row>
    <row r="40" spans="2:13" ht="22.5" customHeight="1" x14ac:dyDescent="0.15">
      <c r="B40" s="3"/>
      <c r="C40" s="27">
        <v>38</v>
      </c>
      <c r="D40" s="143"/>
      <c r="E40" s="25" t="s">
        <v>45</v>
      </c>
      <c r="F40" s="33" t="s">
        <v>102</v>
      </c>
      <c r="G40" s="38">
        <v>13000</v>
      </c>
      <c r="H40" s="58">
        <v>500</v>
      </c>
      <c r="I40" s="56" t="s">
        <v>3</v>
      </c>
      <c r="J40" s="56"/>
      <c r="K40" s="55"/>
      <c r="L40" s="57" t="s">
        <v>4</v>
      </c>
      <c r="M40" s="13"/>
    </row>
    <row r="41" spans="2:13" ht="22.5" customHeight="1" x14ac:dyDescent="0.15">
      <c r="B41" s="3"/>
      <c r="C41" s="27">
        <v>41</v>
      </c>
      <c r="D41" s="142">
        <v>28</v>
      </c>
      <c r="E41" s="25" t="s">
        <v>13</v>
      </c>
      <c r="F41" s="33" t="s">
        <v>103</v>
      </c>
      <c r="G41" s="38">
        <v>13000</v>
      </c>
      <c r="H41" s="58">
        <v>500</v>
      </c>
      <c r="I41" s="56" t="s">
        <v>3</v>
      </c>
      <c r="J41" s="56"/>
      <c r="K41" s="56"/>
      <c r="L41" s="59" t="s">
        <v>4</v>
      </c>
      <c r="M41" s="10"/>
    </row>
    <row r="42" spans="2:13" ht="22.5" customHeight="1" x14ac:dyDescent="0.15">
      <c r="B42" s="3"/>
      <c r="C42" s="27">
        <v>43</v>
      </c>
      <c r="D42" s="142">
        <v>29</v>
      </c>
      <c r="E42" s="25" t="s">
        <v>28</v>
      </c>
      <c r="F42" s="33" t="s">
        <v>104</v>
      </c>
      <c r="G42" s="38">
        <v>13000</v>
      </c>
      <c r="H42" s="58">
        <v>500</v>
      </c>
      <c r="I42" s="56" t="s">
        <v>3</v>
      </c>
      <c r="J42" s="56"/>
      <c r="K42" s="56"/>
      <c r="L42" s="59" t="s">
        <v>4</v>
      </c>
      <c r="M42" s="10"/>
    </row>
    <row r="43" spans="2:13" ht="22.5" customHeight="1" x14ac:dyDescent="0.15">
      <c r="B43" s="3"/>
      <c r="C43" s="27">
        <v>44</v>
      </c>
      <c r="D43" s="142"/>
      <c r="E43" s="25" t="s">
        <v>28</v>
      </c>
      <c r="F43" s="33" t="s">
        <v>105</v>
      </c>
      <c r="G43" s="38">
        <v>13000</v>
      </c>
      <c r="H43" s="58">
        <v>500</v>
      </c>
      <c r="I43" s="56" t="s">
        <v>3</v>
      </c>
      <c r="J43" s="56"/>
      <c r="K43" s="55"/>
      <c r="L43" s="57" t="s">
        <v>4</v>
      </c>
      <c r="M43" s="13"/>
    </row>
    <row r="44" spans="2:13" ht="22.5" customHeight="1" x14ac:dyDescent="0.15">
      <c r="B44" s="3"/>
      <c r="C44" s="27">
        <v>45</v>
      </c>
      <c r="D44" s="142">
        <v>30</v>
      </c>
      <c r="E44" s="25" t="s">
        <v>14</v>
      </c>
      <c r="F44" s="33" t="s">
        <v>88</v>
      </c>
      <c r="G44" s="38">
        <v>13000</v>
      </c>
      <c r="H44" s="58">
        <v>500</v>
      </c>
      <c r="I44" s="56" t="s">
        <v>3</v>
      </c>
      <c r="J44" s="56"/>
      <c r="K44" s="56"/>
      <c r="L44" s="59" t="s">
        <v>4</v>
      </c>
      <c r="M44" s="10"/>
    </row>
    <row r="45" spans="2:13" ht="22.5" customHeight="1" x14ac:dyDescent="0.15">
      <c r="B45" s="3"/>
      <c r="C45" s="27">
        <v>46</v>
      </c>
      <c r="D45" s="142"/>
      <c r="E45" s="25" t="s">
        <v>14</v>
      </c>
      <c r="F45" s="33" t="s">
        <v>89</v>
      </c>
      <c r="G45" s="38">
        <v>13000</v>
      </c>
      <c r="H45" s="58">
        <v>500</v>
      </c>
      <c r="I45" s="56" t="s">
        <v>3</v>
      </c>
      <c r="J45" s="56"/>
      <c r="K45" s="55"/>
      <c r="L45" s="57" t="s">
        <v>4</v>
      </c>
      <c r="M45" s="13"/>
    </row>
    <row r="46" spans="2:13" ht="22.5" customHeight="1" x14ac:dyDescent="0.15">
      <c r="B46" s="3"/>
      <c r="C46" s="27">
        <v>47</v>
      </c>
      <c r="D46" s="142"/>
      <c r="E46" s="25" t="s">
        <v>14</v>
      </c>
      <c r="F46" s="33" t="s">
        <v>106</v>
      </c>
      <c r="G46" s="38">
        <v>13000</v>
      </c>
      <c r="H46" s="58">
        <v>500</v>
      </c>
      <c r="I46" s="56" t="s">
        <v>3</v>
      </c>
      <c r="J46" s="56"/>
      <c r="K46" s="55"/>
      <c r="L46" s="57" t="s">
        <v>4</v>
      </c>
      <c r="M46" s="13"/>
    </row>
    <row r="47" spans="2:13" ht="22.5" customHeight="1" x14ac:dyDescent="0.15">
      <c r="B47" s="3"/>
      <c r="C47" s="27">
        <v>48</v>
      </c>
      <c r="D47" s="142"/>
      <c r="E47" s="25" t="s">
        <v>14</v>
      </c>
      <c r="F47" s="33" t="s">
        <v>107</v>
      </c>
      <c r="G47" s="38">
        <v>13000</v>
      </c>
      <c r="H47" s="58">
        <v>500</v>
      </c>
      <c r="I47" s="56" t="s">
        <v>3</v>
      </c>
      <c r="J47" s="56"/>
      <c r="K47" s="55"/>
      <c r="L47" s="57" t="s">
        <v>4</v>
      </c>
      <c r="M47" s="13"/>
    </row>
    <row r="48" spans="2:13" ht="22.5" customHeight="1" x14ac:dyDescent="0.15">
      <c r="B48" s="3"/>
      <c r="C48" s="27">
        <v>49</v>
      </c>
      <c r="D48" s="68">
        <v>31</v>
      </c>
      <c r="E48" s="25" t="s">
        <v>48</v>
      </c>
      <c r="F48" s="33" t="s">
        <v>108</v>
      </c>
      <c r="G48" s="38">
        <v>13000</v>
      </c>
      <c r="H48" s="58">
        <v>500</v>
      </c>
      <c r="I48" s="56" t="s">
        <v>3</v>
      </c>
      <c r="J48" s="56"/>
      <c r="K48" s="55"/>
      <c r="L48" s="57" t="s">
        <v>4</v>
      </c>
      <c r="M48" s="13"/>
    </row>
    <row r="49" spans="2:13" ht="22.5" customHeight="1" x14ac:dyDescent="0.15">
      <c r="B49" s="3"/>
      <c r="C49" s="27">
        <v>50</v>
      </c>
      <c r="D49" s="68">
        <v>32</v>
      </c>
      <c r="E49" s="25" t="s">
        <v>37</v>
      </c>
      <c r="F49" s="33" t="s">
        <v>89</v>
      </c>
      <c r="G49" s="38">
        <v>13000</v>
      </c>
      <c r="H49" s="58">
        <v>500</v>
      </c>
      <c r="I49" s="56" t="s">
        <v>3</v>
      </c>
      <c r="J49" s="56"/>
      <c r="K49" s="55"/>
      <c r="L49" s="57" t="s">
        <v>4</v>
      </c>
      <c r="M49" s="13"/>
    </row>
    <row r="50" spans="2:13" ht="22.5" customHeight="1" x14ac:dyDescent="0.15">
      <c r="B50" s="3"/>
      <c r="C50" s="27">
        <v>51</v>
      </c>
      <c r="D50" s="68">
        <v>33</v>
      </c>
      <c r="E50" s="25" t="s">
        <v>49</v>
      </c>
      <c r="F50" s="33" t="s">
        <v>109</v>
      </c>
      <c r="G50" s="38">
        <v>13000</v>
      </c>
      <c r="H50" s="58">
        <v>500</v>
      </c>
      <c r="I50" s="56" t="s">
        <v>3</v>
      </c>
      <c r="J50" s="56"/>
      <c r="K50" s="55"/>
      <c r="L50" s="57" t="s">
        <v>4</v>
      </c>
      <c r="M50" s="13"/>
    </row>
    <row r="51" spans="2:13" ht="22.5" customHeight="1" x14ac:dyDescent="0.15">
      <c r="B51" s="3"/>
      <c r="C51" s="27">
        <v>52</v>
      </c>
      <c r="D51" s="142">
        <v>34</v>
      </c>
      <c r="E51" s="25" t="s">
        <v>110</v>
      </c>
      <c r="F51" s="33" t="s">
        <v>97</v>
      </c>
      <c r="G51" s="38">
        <v>13000</v>
      </c>
      <c r="H51" s="58">
        <v>500</v>
      </c>
      <c r="I51" s="56" t="s">
        <v>3</v>
      </c>
      <c r="J51" s="56"/>
      <c r="K51" s="55"/>
      <c r="L51" s="57" t="s">
        <v>4</v>
      </c>
      <c r="M51" s="13"/>
    </row>
    <row r="52" spans="2:13" ht="22.5" customHeight="1" x14ac:dyDescent="0.15">
      <c r="B52" s="3"/>
      <c r="C52" s="27">
        <v>53</v>
      </c>
      <c r="D52" s="142"/>
      <c r="E52" s="25" t="s">
        <v>110</v>
      </c>
      <c r="F52" s="33" t="s">
        <v>111</v>
      </c>
      <c r="G52" s="38">
        <v>13000</v>
      </c>
      <c r="H52" s="58">
        <v>500</v>
      </c>
      <c r="I52" s="56" t="s">
        <v>3</v>
      </c>
      <c r="J52" s="56"/>
      <c r="K52" s="55"/>
      <c r="L52" s="57" t="s">
        <v>4</v>
      </c>
      <c r="M52" s="13"/>
    </row>
    <row r="53" spans="2:13" ht="22.5" customHeight="1" x14ac:dyDescent="0.15">
      <c r="B53" s="3"/>
      <c r="C53" s="27">
        <v>54</v>
      </c>
      <c r="D53" s="65">
        <v>35</v>
      </c>
      <c r="E53" s="25" t="s">
        <v>50</v>
      </c>
      <c r="F53" s="33" t="s">
        <v>112</v>
      </c>
      <c r="G53" s="38">
        <v>13000</v>
      </c>
      <c r="H53" s="58">
        <v>500</v>
      </c>
      <c r="I53" s="56" t="s">
        <v>3</v>
      </c>
      <c r="J53" s="56"/>
      <c r="K53" s="55"/>
      <c r="L53" s="57" t="s">
        <v>4</v>
      </c>
      <c r="M53" s="13"/>
    </row>
    <row r="54" spans="2:13" ht="22.5" customHeight="1" x14ac:dyDescent="0.15">
      <c r="B54" s="3"/>
      <c r="C54" s="27">
        <v>55</v>
      </c>
      <c r="D54" s="144">
        <v>36</v>
      </c>
      <c r="E54" s="25" t="s">
        <v>51</v>
      </c>
      <c r="F54" s="33" t="s">
        <v>113</v>
      </c>
      <c r="G54" s="38">
        <v>13000</v>
      </c>
      <c r="H54" s="58">
        <v>500</v>
      </c>
      <c r="I54" s="56" t="s">
        <v>3</v>
      </c>
      <c r="J54" s="56"/>
      <c r="K54" s="56"/>
      <c r="L54" s="59" t="s">
        <v>4</v>
      </c>
      <c r="M54" s="10"/>
    </row>
    <row r="55" spans="2:13" ht="22.5" customHeight="1" x14ac:dyDescent="0.15">
      <c r="B55" s="3"/>
      <c r="C55" s="27">
        <v>56</v>
      </c>
      <c r="D55" s="145"/>
      <c r="E55" s="25" t="s">
        <v>51</v>
      </c>
      <c r="F55" s="33" t="s">
        <v>114</v>
      </c>
      <c r="G55" s="38">
        <v>13000</v>
      </c>
      <c r="H55" s="58">
        <v>500</v>
      </c>
      <c r="I55" s="56" t="s">
        <v>3</v>
      </c>
      <c r="J55" s="56"/>
      <c r="K55" s="55"/>
      <c r="L55" s="57" t="s">
        <v>4</v>
      </c>
      <c r="M55" s="13"/>
    </row>
    <row r="56" spans="2:13" ht="22.5" customHeight="1" x14ac:dyDescent="0.15">
      <c r="B56" s="3"/>
      <c r="C56" s="35">
        <v>57</v>
      </c>
      <c r="D56" s="70">
        <v>37</v>
      </c>
      <c r="E56" s="25" t="s">
        <v>27</v>
      </c>
      <c r="F56" s="33" t="s">
        <v>115</v>
      </c>
      <c r="G56" s="38">
        <v>13000</v>
      </c>
      <c r="H56" s="58">
        <v>500</v>
      </c>
      <c r="I56" s="56" t="s">
        <v>3</v>
      </c>
      <c r="J56" s="56"/>
      <c r="K56" s="55"/>
      <c r="L56" s="57" t="s">
        <v>4</v>
      </c>
      <c r="M56" s="13"/>
    </row>
    <row r="57" spans="2:13" ht="22.5" customHeight="1" x14ac:dyDescent="0.15">
      <c r="B57" s="3"/>
      <c r="C57" s="35">
        <v>58</v>
      </c>
      <c r="D57" s="30">
        <v>38</v>
      </c>
      <c r="E57" s="25" t="s">
        <v>13</v>
      </c>
      <c r="F57" s="33" t="s">
        <v>116</v>
      </c>
      <c r="G57" s="38">
        <v>13000</v>
      </c>
      <c r="H57" s="58">
        <v>500</v>
      </c>
      <c r="I57" s="56" t="s">
        <v>3</v>
      </c>
      <c r="J57" s="56"/>
      <c r="K57" s="55"/>
      <c r="L57" s="57" t="s">
        <v>4</v>
      </c>
      <c r="M57" s="13"/>
    </row>
    <row r="58" spans="2:13" ht="22.5" customHeight="1" x14ac:dyDescent="0.15">
      <c r="B58" s="3"/>
      <c r="C58" s="35">
        <v>61</v>
      </c>
      <c r="D58" s="72">
        <v>40</v>
      </c>
      <c r="E58" s="25" t="s">
        <v>21</v>
      </c>
      <c r="F58" s="33" t="s">
        <v>117</v>
      </c>
      <c r="G58" s="38">
        <v>13000</v>
      </c>
      <c r="H58" s="58">
        <v>500</v>
      </c>
      <c r="I58" s="56" t="s">
        <v>3</v>
      </c>
      <c r="J58" s="56"/>
      <c r="K58" s="55"/>
      <c r="L58" s="57" t="s">
        <v>4</v>
      </c>
      <c r="M58" s="13"/>
    </row>
    <row r="59" spans="2:13" ht="22.5" customHeight="1" x14ac:dyDescent="0.15">
      <c r="B59" s="3"/>
      <c r="C59" s="35">
        <v>62</v>
      </c>
      <c r="D59" s="71">
        <v>41</v>
      </c>
      <c r="E59" s="25" t="s">
        <v>38</v>
      </c>
      <c r="F59" s="33" t="s">
        <v>118</v>
      </c>
      <c r="G59" s="38">
        <v>13000</v>
      </c>
      <c r="H59" s="58">
        <v>500</v>
      </c>
      <c r="I59" s="56" t="s">
        <v>3</v>
      </c>
      <c r="J59" s="56"/>
      <c r="K59" s="55"/>
      <c r="L59" s="57" t="s">
        <v>4</v>
      </c>
      <c r="M59" s="13"/>
    </row>
    <row r="60" spans="2:13" ht="22.5" customHeight="1" x14ac:dyDescent="0.15">
      <c r="B60" s="3"/>
      <c r="C60" s="35">
        <v>63</v>
      </c>
      <c r="D60" s="69">
        <v>42</v>
      </c>
      <c r="E60" s="25" t="s">
        <v>52</v>
      </c>
      <c r="F60" s="33" t="s">
        <v>119</v>
      </c>
      <c r="G60" s="38">
        <v>13000</v>
      </c>
      <c r="H60" s="58">
        <v>500</v>
      </c>
      <c r="I60" s="56" t="s">
        <v>3</v>
      </c>
      <c r="J60" s="56"/>
      <c r="K60" s="56"/>
      <c r="L60" s="59" t="s">
        <v>4</v>
      </c>
      <c r="M60" s="10"/>
    </row>
    <row r="61" spans="2:13" ht="22.5" customHeight="1" x14ac:dyDescent="0.15">
      <c r="B61" s="3"/>
      <c r="C61" s="35">
        <v>64</v>
      </c>
      <c r="D61" s="70">
        <v>43</v>
      </c>
      <c r="E61" s="25" t="s">
        <v>53</v>
      </c>
      <c r="F61" s="33" t="s">
        <v>120</v>
      </c>
      <c r="G61" s="38">
        <v>13000</v>
      </c>
      <c r="H61" s="58">
        <v>500</v>
      </c>
      <c r="I61" s="56" t="s">
        <v>3</v>
      </c>
      <c r="J61" s="56"/>
      <c r="K61" s="55"/>
      <c r="L61" s="57" t="s">
        <v>4</v>
      </c>
      <c r="M61" s="13"/>
    </row>
    <row r="62" spans="2:13" ht="22.5" customHeight="1" x14ac:dyDescent="0.15">
      <c r="B62" s="3"/>
      <c r="C62" s="40">
        <v>65</v>
      </c>
      <c r="D62" s="36">
        <v>44</v>
      </c>
      <c r="E62" s="33" t="s">
        <v>54</v>
      </c>
      <c r="F62" s="33" t="s">
        <v>121</v>
      </c>
      <c r="G62" s="38">
        <v>13000</v>
      </c>
      <c r="H62" s="58">
        <v>500</v>
      </c>
      <c r="I62" s="56" t="s">
        <v>3</v>
      </c>
      <c r="J62" s="56"/>
      <c r="K62" s="55"/>
      <c r="L62" s="57" t="s">
        <v>4</v>
      </c>
      <c r="M62" s="13"/>
    </row>
    <row r="63" spans="2:13" ht="22.5" customHeight="1" x14ac:dyDescent="0.15">
      <c r="B63" s="3"/>
      <c r="C63" s="25">
        <v>66</v>
      </c>
      <c r="D63" s="66">
        <v>45</v>
      </c>
      <c r="E63" s="33" t="s">
        <v>122</v>
      </c>
      <c r="F63" s="33" t="s">
        <v>123</v>
      </c>
      <c r="G63" s="38">
        <v>13000</v>
      </c>
      <c r="H63" s="58">
        <v>500</v>
      </c>
      <c r="I63" s="56" t="s">
        <v>3</v>
      </c>
      <c r="J63" s="56"/>
      <c r="K63" s="55"/>
      <c r="L63" s="57" t="s">
        <v>4</v>
      </c>
      <c r="M63" s="13"/>
    </row>
    <row r="64" spans="2:13" ht="22.5" customHeight="1" x14ac:dyDescent="0.15">
      <c r="B64" s="3"/>
      <c r="C64" s="25">
        <v>68</v>
      </c>
      <c r="D64" s="37">
        <v>47</v>
      </c>
      <c r="E64" s="60" t="s">
        <v>22</v>
      </c>
      <c r="F64" s="33" t="s">
        <v>125</v>
      </c>
      <c r="G64" s="38">
        <v>13000</v>
      </c>
      <c r="H64" s="58">
        <v>500</v>
      </c>
      <c r="I64" s="56" t="s">
        <v>3</v>
      </c>
      <c r="J64" s="56"/>
      <c r="K64" s="55"/>
      <c r="L64" s="57" t="s">
        <v>4</v>
      </c>
      <c r="M64" s="13"/>
    </row>
    <row r="65" spans="2:13" ht="22.5" customHeight="1" x14ac:dyDescent="0.15">
      <c r="B65" s="3"/>
      <c r="C65" s="25">
        <v>69</v>
      </c>
      <c r="D65" s="68">
        <v>48</v>
      </c>
      <c r="E65" s="60" t="s">
        <v>16</v>
      </c>
      <c r="F65" s="33" t="s">
        <v>58</v>
      </c>
      <c r="G65" s="38">
        <v>13000</v>
      </c>
      <c r="H65" s="58">
        <v>500</v>
      </c>
      <c r="I65" s="56" t="s">
        <v>3</v>
      </c>
      <c r="J65" s="56"/>
      <c r="K65" s="55"/>
      <c r="L65" s="57" t="s">
        <v>4</v>
      </c>
      <c r="M65" s="13"/>
    </row>
    <row r="66" spans="2:13" ht="22.5" customHeight="1" x14ac:dyDescent="0.15">
      <c r="B66" s="3"/>
      <c r="C66" s="25">
        <v>71</v>
      </c>
      <c r="D66" s="143">
        <v>50</v>
      </c>
      <c r="E66" s="60" t="s">
        <v>17</v>
      </c>
      <c r="F66" s="33" t="s">
        <v>126</v>
      </c>
      <c r="G66" s="38">
        <v>13000</v>
      </c>
      <c r="H66" s="58">
        <v>500</v>
      </c>
      <c r="I66" s="56" t="s">
        <v>3</v>
      </c>
      <c r="J66" s="56"/>
      <c r="K66" s="55"/>
      <c r="L66" s="57" t="s">
        <v>4</v>
      </c>
      <c r="M66" s="13"/>
    </row>
    <row r="67" spans="2:13" ht="22.5" customHeight="1" x14ac:dyDescent="0.15">
      <c r="B67" s="3"/>
      <c r="C67" s="25">
        <v>72</v>
      </c>
      <c r="D67" s="145"/>
      <c r="E67" s="60" t="s">
        <v>17</v>
      </c>
      <c r="F67" s="33" t="s">
        <v>127</v>
      </c>
      <c r="G67" s="38">
        <v>13000</v>
      </c>
      <c r="H67" s="58">
        <v>500</v>
      </c>
      <c r="I67" s="56" t="s">
        <v>3</v>
      </c>
      <c r="J67" s="56"/>
      <c r="K67" s="55"/>
      <c r="L67" s="57" t="s">
        <v>4</v>
      </c>
      <c r="M67" s="13"/>
    </row>
    <row r="68" spans="2:13" ht="22.5" customHeight="1" x14ac:dyDescent="0.15">
      <c r="B68" s="3"/>
      <c r="C68" s="25">
        <v>73</v>
      </c>
      <c r="D68" s="144">
        <v>51</v>
      </c>
      <c r="E68" s="60" t="s">
        <v>56</v>
      </c>
      <c r="F68" s="33" t="s">
        <v>124</v>
      </c>
      <c r="G68" s="38">
        <v>13000</v>
      </c>
      <c r="H68" s="58">
        <v>500</v>
      </c>
      <c r="I68" s="56" t="s">
        <v>3</v>
      </c>
      <c r="J68" s="56"/>
      <c r="K68" s="56"/>
      <c r="L68" s="59" t="s">
        <v>4</v>
      </c>
      <c r="M68" s="10"/>
    </row>
    <row r="69" spans="2:13" ht="22.5" customHeight="1" x14ac:dyDescent="0.15">
      <c r="B69" s="3"/>
      <c r="C69" s="25">
        <v>74</v>
      </c>
      <c r="D69" s="145"/>
      <c r="E69" s="60" t="s">
        <v>56</v>
      </c>
      <c r="F69" s="33" t="s">
        <v>128</v>
      </c>
      <c r="G69" s="38">
        <v>13000</v>
      </c>
      <c r="H69" s="58">
        <v>500</v>
      </c>
      <c r="I69" s="56" t="s">
        <v>3</v>
      </c>
      <c r="J69" s="56"/>
      <c r="K69" s="55"/>
      <c r="L69" s="57" t="s">
        <v>4</v>
      </c>
      <c r="M69" s="13"/>
    </row>
    <row r="70" spans="2:13" ht="22.5" customHeight="1" x14ac:dyDescent="0.15">
      <c r="B70" s="3"/>
      <c r="C70" s="25">
        <v>75</v>
      </c>
      <c r="D70" s="144">
        <v>52</v>
      </c>
      <c r="E70" s="60" t="s">
        <v>18</v>
      </c>
      <c r="F70" s="33" t="s">
        <v>129</v>
      </c>
      <c r="G70" s="38">
        <v>13000</v>
      </c>
      <c r="H70" s="58">
        <v>500</v>
      </c>
      <c r="I70" s="56" t="s">
        <v>3</v>
      </c>
      <c r="J70" s="56"/>
      <c r="K70" s="55"/>
      <c r="L70" s="57" t="s">
        <v>4</v>
      </c>
      <c r="M70" s="13"/>
    </row>
    <row r="71" spans="2:13" ht="22.5" customHeight="1" x14ac:dyDescent="0.15">
      <c r="B71" s="3"/>
      <c r="C71" s="25">
        <v>76</v>
      </c>
      <c r="D71" s="145"/>
      <c r="E71" s="60" t="s">
        <v>18</v>
      </c>
      <c r="F71" s="33" t="s">
        <v>130</v>
      </c>
      <c r="G71" s="38">
        <v>13000</v>
      </c>
      <c r="H71" s="58">
        <v>500</v>
      </c>
      <c r="I71" s="56" t="s">
        <v>3</v>
      </c>
      <c r="J71" s="56"/>
      <c r="K71" s="55"/>
      <c r="L71" s="57" t="s">
        <v>4</v>
      </c>
      <c r="M71" s="13"/>
    </row>
    <row r="72" spans="2:13" ht="22.5" customHeight="1" x14ac:dyDescent="0.15">
      <c r="B72" s="3"/>
      <c r="C72" s="22">
        <v>77</v>
      </c>
      <c r="D72" s="45">
        <v>53</v>
      </c>
      <c r="E72" s="53" t="s">
        <v>131</v>
      </c>
      <c r="F72" s="23" t="s">
        <v>132</v>
      </c>
      <c r="G72" s="54">
        <v>13000</v>
      </c>
      <c r="H72" s="49">
        <v>500</v>
      </c>
      <c r="I72" s="50" t="s">
        <v>3</v>
      </c>
      <c r="J72" s="50"/>
      <c r="K72" s="50"/>
      <c r="L72" s="51" t="s">
        <v>4</v>
      </c>
      <c r="M72" s="10"/>
    </row>
    <row r="74" spans="2:13" x14ac:dyDescent="0.15">
      <c r="H74" s="146" t="s">
        <v>143</v>
      </c>
      <c r="I74" s="146"/>
      <c r="J74" s="146"/>
      <c r="K74" s="146" t="s">
        <v>144</v>
      </c>
      <c r="L74" s="146"/>
    </row>
    <row r="75" spans="2:13" x14ac:dyDescent="0.15">
      <c r="H75" s="147">
        <f>+COUNT(K10:K72)</f>
        <v>0</v>
      </c>
      <c r="I75" s="147"/>
      <c r="J75" s="61" t="s">
        <v>145</v>
      </c>
      <c r="K75" s="62">
        <f>+SUM(K10:K72)</f>
        <v>0</v>
      </c>
      <c r="L75" s="61" t="s">
        <v>4</v>
      </c>
    </row>
  </sheetData>
  <mergeCells count="26">
    <mergeCell ref="K74:L74"/>
    <mergeCell ref="H75:I75"/>
    <mergeCell ref="D13:D14"/>
    <mergeCell ref="H9:J9"/>
    <mergeCell ref="K9:L9"/>
    <mergeCell ref="D10:D11"/>
    <mergeCell ref="D23"/>
    <mergeCell ref="D25"/>
    <mergeCell ref="D26:D28"/>
    <mergeCell ref="D37:D38"/>
    <mergeCell ref="D29"/>
    <mergeCell ref="D31:D32"/>
    <mergeCell ref="D34:D36"/>
    <mergeCell ref="D39:D40"/>
    <mergeCell ref="D41"/>
    <mergeCell ref="D70:D71"/>
    <mergeCell ref="D51:D52"/>
    <mergeCell ref="D66:D67"/>
    <mergeCell ref="D68:D69"/>
    <mergeCell ref="H74:J74"/>
    <mergeCell ref="D17:D18"/>
    <mergeCell ref="D19:D20"/>
    <mergeCell ref="D16"/>
    <mergeCell ref="D44:D47"/>
    <mergeCell ref="D54:D55"/>
    <mergeCell ref="D42:D43"/>
  </mergeCells>
  <phoneticPr fontId="1"/>
  <pageMargins left="0.78740157480314965" right="0.59055118110236227" top="0.81" bottom="0.18" header="0.31496062992125984" footer="0.18"/>
  <pageSetup paperSize="9" scale="72" fitToHeight="0" orientation="portrait" r:id="rId1"/>
  <rowBreaks count="1" manualBreakCount="1">
    <brk id="38" min="1" max="12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E6D922-AF52-4D30-8CB0-9CCE778716B7}">
  <sheetPr>
    <pageSetUpPr fitToPage="1"/>
  </sheetPr>
  <dimension ref="B1:N75"/>
  <sheetViews>
    <sheetView tabSelected="1" zoomScaleNormal="100" zoomScaleSheetLayoutView="85" workbookViewId="0">
      <pane ySplit="9" topLeftCell="A10" activePane="bottomLeft" state="frozen"/>
      <selection pane="bottomLeft" activeCell="C7" sqref="C7"/>
    </sheetView>
  </sheetViews>
  <sheetFormatPr defaultColWidth="9" defaultRowHeight="17.25" x14ac:dyDescent="0.15"/>
  <cols>
    <col min="1" max="2" width="2.125" style="74" customWidth="1"/>
    <col min="3" max="4" width="5.25" style="128" customWidth="1"/>
    <col min="5" max="5" width="27.75" style="129" customWidth="1"/>
    <col min="6" max="6" width="30.625" style="74" customWidth="1"/>
    <col min="7" max="7" width="10.125" style="74" bestFit="1" customWidth="1"/>
    <col min="8" max="8" width="18.25" style="74" customWidth="1"/>
    <col min="9" max="9" width="5.375" style="74" customWidth="1"/>
    <col min="10" max="10" width="3" style="128" customWidth="1"/>
    <col min="11" max="11" width="7" style="74" customWidth="1"/>
    <col min="12" max="12" width="18.75" style="74" customWidth="1"/>
    <col min="13" max="13" width="2.875" style="74" customWidth="1"/>
    <col min="14" max="14" width="2.25" style="74" customWidth="1"/>
    <col min="15" max="16384" width="9" style="74"/>
  </cols>
  <sheetData>
    <row r="1" spans="2:14" ht="18" customHeight="1" x14ac:dyDescent="0.15">
      <c r="B1" s="75"/>
      <c r="C1" s="76"/>
      <c r="D1" s="76"/>
      <c r="E1" s="77"/>
      <c r="F1" s="75"/>
      <c r="G1" s="75"/>
      <c r="H1" s="75"/>
      <c r="I1" s="75"/>
      <c r="J1" s="76"/>
      <c r="K1" s="75"/>
      <c r="L1" s="75"/>
      <c r="M1" s="79" t="s">
        <v>62</v>
      </c>
      <c r="N1" s="79"/>
    </row>
    <row r="2" spans="2:14" ht="18" customHeight="1" x14ac:dyDescent="0.15">
      <c r="B2" s="75"/>
      <c r="C2" s="80" t="s">
        <v>148</v>
      </c>
      <c r="D2" s="76"/>
      <c r="E2" s="77"/>
      <c r="F2" s="75"/>
      <c r="G2" s="75"/>
      <c r="H2" s="75"/>
      <c r="I2" s="75"/>
      <c r="J2" s="76"/>
      <c r="K2" s="75"/>
      <c r="L2" s="75"/>
      <c r="M2" s="75"/>
      <c r="N2" s="75"/>
    </row>
    <row r="3" spans="2:14" ht="18" customHeight="1" x14ac:dyDescent="0.15">
      <c r="B3" s="75"/>
      <c r="C3" s="80" t="s">
        <v>6</v>
      </c>
      <c r="D3" s="76"/>
      <c r="E3" s="77"/>
      <c r="F3" s="75"/>
      <c r="G3" s="75"/>
      <c r="H3" s="75"/>
      <c r="I3" s="75"/>
      <c r="J3" s="76"/>
      <c r="K3" s="75"/>
      <c r="L3" s="75"/>
      <c r="M3" s="75"/>
      <c r="N3" s="75"/>
    </row>
    <row r="4" spans="2:14" ht="18" customHeight="1" x14ac:dyDescent="0.15">
      <c r="B4" s="75"/>
      <c r="C4" s="80"/>
      <c r="D4" s="76"/>
      <c r="E4" s="77"/>
      <c r="F4" s="75"/>
      <c r="G4" s="75"/>
      <c r="H4" s="75"/>
      <c r="I4" s="75"/>
      <c r="J4" s="76"/>
      <c r="K4" s="75"/>
      <c r="L4" s="75"/>
      <c r="M4" s="75"/>
      <c r="N4" s="75"/>
    </row>
    <row r="5" spans="2:14" ht="18" customHeight="1" x14ac:dyDescent="0.15">
      <c r="B5" s="75"/>
      <c r="C5" s="81" t="s">
        <v>7</v>
      </c>
      <c r="D5" s="82"/>
      <c r="E5" s="83"/>
      <c r="F5" s="84"/>
      <c r="G5" s="75"/>
      <c r="H5" s="141"/>
      <c r="I5" s="75"/>
      <c r="J5" s="76"/>
      <c r="K5" s="75"/>
      <c r="L5" s="75"/>
      <c r="M5" s="75"/>
      <c r="N5" s="75"/>
    </row>
    <row r="6" spans="2:14" ht="18" customHeight="1" x14ac:dyDescent="0.15">
      <c r="B6" s="75"/>
      <c r="C6" s="80"/>
      <c r="D6" s="76"/>
      <c r="E6" s="77"/>
      <c r="F6" s="75"/>
      <c r="G6" s="75"/>
      <c r="H6" s="75"/>
      <c r="I6" s="75"/>
      <c r="J6" s="76"/>
      <c r="K6" s="75"/>
      <c r="L6" s="75"/>
      <c r="M6" s="75"/>
      <c r="N6" s="75"/>
    </row>
    <row r="7" spans="2:14" ht="18" customHeight="1" x14ac:dyDescent="0.15">
      <c r="B7" s="75"/>
      <c r="C7" s="140" t="s">
        <v>59</v>
      </c>
      <c r="D7" s="76"/>
      <c r="E7" s="77"/>
      <c r="F7" s="75"/>
      <c r="G7" s="75"/>
      <c r="H7" s="75"/>
      <c r="I7" s="75"/>
      <c r="J7" s="76"/>
      <c r="K7" s="75"/>
      <c r="L7" s="75"/>
      <c r="M7" s="75"/>
      <c r="N7" s="75"/>
    </row>
    <row r="8" spans="2:14" ht="18" customHeight="1" x14ac:dyDescent="0.15">
      <c r="B8" s="75"/>
      <c r="C8" s="76"/>
      <c r="D8" s="76"/>
      <c r="E8" s="77"/>
      <c r="F8" s="75"/>
      <c r="G8" s="75"/>
      <c r="H8" s="75"/>
      <c r="I8" s="75"/>
      <c r="J8" s="76"/>
      <c r="K8" s="75"/>
      <c r="L8" s="75"/>
      <c r="M8" s="79" t="s">
        <v>8</v>
      </c>
      <c r="N8" s="79"/>
    </row>
    <row r="9" spans="2:14" ht="43.5" thickBot="1" x14ac:dyDescent="0.2">
      <c r="B9" s="75"/>
      <c r="C9" s="91" t="s">
        <v>0</v>
      </c>
      <c r="D9" s="91" t="s">
        <v>1</v>
      </c>
      <c r="E9" s="92" t="s">
        <v>11</v>
      </c>
      <c r="F9" s="134" t="s">
        <v>2</v>
      </c>
      <c r="G9" s="135" t="s">
        <v>146</v>
      </c>
      <c r="H9" s="139" t="s">
        <v>20</v>
      </c>
      <c r="I9" s="165" t="s">
        <v>5</v>
      </c>
      <c r="J9" s="166"/>
      <c r="K9" s="167"/>
      <c r="L9" s="163" t="s">
        <v>19</v>
      </c>
      <c r="M9" s="164"/>
      <c r="N9" s="138"/>
    </row>
    <row r="10" spans="2:14" ht="22.5" customHeight="1" x14ac:dyDescent="0.15">
      <c r="B10" s="75"/>
      <c r="C10" s="95">
        <v>1</v>
      </c>
      <c r="D10" s="156">
        <v>1</v>
      </c>
      <c r="E10" s="96" t="s">
        <v>25</v>
      </c>
      <c r="F10" s="97" t="s">
        <v>65</v>
      </c>
      <c r="G10" s="136" t="s">
        <v>147</v>
      </c>
      <c r="H10" s="98">
        <v>13000</v>
      </c>
      <c r="I10" s="99">
        <v>500</v>
      </c>
      <c r="J10" s="100" t="s">
        <v>10</v>
      </c>
      <c r="K10" s="99"/>
      <c r="L10" s="39" t="str">
        <f t="shared" ref="L10:L41" si="0">IF(K10="","",H10+I10*K10)</f>
        <v/>
      </c>
      <c r="M10" s="101" t="s">
        <v>4</v>
      </c>
      <c r="N10" s="75"/>
    </row>
    <row r="11" spans="2:14" ht="22.5" customHeight="1" x14ac:dyDescent="0.15">
      <c r="B11" s="75"/>
      <c r="C11" s="95">
        <v>2</v>
      </c>
      <c r="D11" s="156"/>
      <c r="E11" s="96" t="s">
        <v>25</v>
      </c>
      <c r="F11" s="97" t="s">
        <v>66</v>
      </c>
      <c r="G11" s="113"/>
      <c r="H11" s="98">
        <v>13000</v>
      </c>
      <c r="I11" s="99">
        <v>500</v>
      </c>
      <c r="J11" s="100" t="s">
        <v>10</v>
      </c>
      <c r="K11" s="99"/>
      <c r="L11" s="39" t="str">
        <f t="shared" si="0"/>
        <v/>
      </c>
      <c r="M11" s="101" t="s">
        <v>4</v>
      </c>
      <c r="N11" s="75"/>
    </row>
    <row r="12" spans="2:14" ht="22.5" customHeight="1" x14ac:dyDescent="0.15">
      <c r="B12" s="75"/>
      <c r="C12" s="95">
        <v>3</v>
      </c>
      <c r="D12" s="102">
        <v>2</v>
      </c>
      <c r="E12" s="96" t="s">
        <v>67</v>
      </c>
      <c r="F12" s="97" t="s">
        <v>68</v>
      </c>
      <c r="G12" s="113"/>
      <c r="H12" s="98">
        <v>13000</v>
      </c>
      <c r="I12" s="99">
        <v>500</v>
      </c>
      <c r="J12" s="100" t="s">
        <v>10</v>
      </c>
      <c r="K12" s="99"/>
      <c r="L12" s="39" t="str">
        <f t="shared" si="0"/>
        <v/>
      </c>
      <c r="M12" s="101" t="s">
        <v>4</v>
      </c>
      <c r="N12" s="75"/>
    </row>
    <row r="13" spans="2:14" ht="22.5" customHeight="1" x14ac:dyDescent="0.15">
      <c r="B13" s="75"/>
      <c r="C13" s="95">
        <v>4</v>
      </c>
      <c r="D13" s="157">
        <v>3</v>
      </c>
      <c r="E13" s="96" t="s">
        <v>26</v>
      </c>
      <c r="F13" s="97" t="s">
        <v>64</v>
      </c>
      <c r="G13" s="113"/>
      <c r="H13" s="98">
        <v>13000</v>
      </c>
      <c r="I13" s="99">
        <v>500</v>
      </c>
      <c r="J13" s="100" t="s">
        <v>10</v>
      </c>
      <c r="K13" s="99"/>
      <c r="L13" s="39" t="str">
        <f t="shared" si="0"/>
        <v/>
      </c>
      <c r="M13" s="101" t="s">
        <v>4</v>
      </c>
      <c r="N13" s="75"/>
    </row>
    <row r="14" spans="2:14" ht="22.5" customHeight="1" x14ac:dyDescent="0.15">
      <c r="B14" s="75"/>
      <c r="C14" s="95">
        <v>5</v>
      </c>
      <c r="D14" s="159"/>
      <c r="E14" s="96" t="s">
        <v>26</v>
      </c>
      <c r="F14" s="97" t="s">
        <v>69</v>
      </c>
      <c r="G14" s="136" t="s">
        <v>147</v>
      </c>
      <c r="H14" s="98">
        <v>13000</v>
      </c>
      <c r="I14" s="99">
        <v>500</v>
      </c>
      <c r="J14" s="100" t="s">
        <v>10</v>
      </c>
      <c r="K14" s="99"/>
      <c r="L14" s="39" t="str">
        <f t="shared" si="0"/>
        <v/>
      </c>
      <c r="M14" s="101" t="s">
        <v>4</v>
      </c>
      <c r="N14" s="75"/>
    </row>
    <row r="15" spans="2:14" ht="22.5" customHeight="1" x14ac:dyDescent="0.15">
      <c r="B15" s="75"/>
      <c r="C15" s="95">
        <v>7</v>
      </c>
      <c r="D15" s="102">
        <v>4</v>
      </c>
      <c r="E15" s="96" t="s">
        <v>70</v>
      </c>
      <c r="F15" s="97" t="s">
        <v>71</v>
      </c>
      <c r="G15" s="136" t="s">
        <v>147</v>
      </c>
      <c r="H15" s="98">
        <v>13000</v>
      </c>
      <c r="I15" s="99">
        <v>500</v>
      </c>
      <c r="J15" s="100" t="s">
        <v>10</v>
      </c>
      <c r="K15" s="99"/>
      <c r="L15" s="39" t="str">
        <f t="shared" si="0"/>
        <v/>
      </c>
      <c r="M15" s="101" t="s">
        <v>4</v>
      </c>
      <c r="N15" s="75"/>
    </row>
    <row r="16" spans="2:14" ht="22.5" customHeight="1" x14ac:dyDescent="0.15">
      <c r="B16" s="75"/>
      <c r="C16" s="95">
        <v>9</v>
      </c>
      <c r="D16" s="116">
        <v>6</v>
      </c>
      <c r="E16" s="96" t="s">
        <v>73</v>
      </c>
      <c r="F16" s="97" t="s">
        <v>74</v>
      </c>
      <c r="G16" s="113"/>
      <c r="H16" s="98">
        <v>13000</v>
      </c>
      <c r="I16" s="104">
        <v>500</v>
      </c>
      <c r="J16" s="100" t="s">
        <v>3</v>
      </c>
      <c r="K16" s="100"/>
      <c r="L16" s="39" t="str">
        <f t="shared" si="0"/>
        <v/>
      </c>
      <c r="M16" s="101" t="s">
        <v>4</v>
      </c>
      <c r="N16" s="75"/>
    </row>
    <row r="17" spans="2:14" ht="22.5" customHeight="1" x14ac:dyDescent="0.15">
      <c r="B17" s="75"/>
      <c r="C17" s="95">
        <v>10</v>
      </c>
      <c r="D17" s="156">
        <v>7</v>
      </c>
      <c r="E17" s="96" t="s">
        <v>36</v>
      </c>
      <c r="F17" s="97" t="s">
        <v>75</v>
      </c>
      <c r="G17" s="113"/>
      <c r="H17" s="98">
        <v>13000</v>
      </c>
      <c r="I17" s="104">
        <v>500</v>
      </c>
      <c r="J17" s="100" t="s">
        <v>3</v>
      </c>
      <c r="K17" s="100"/>
      <c r="L17" s="39" t="str">
        <f t="shared" si="0"/>
        <v/>
      </c>
      <c r="M17" s="101" t="s">
        <v>4</v>
      </c>
      <c r="N17" s="75"/>
    </row>
    <row r="18" spans="2:14" ht="22.5" customHeight="1" x14ac:dyDescent="0.15">
      <c r="B18" s="75"/>
      <c r="C18" s="95">
        <v>11</v>
      </c>
      <c r="D18" s="156"/>
      <c r="E18" s="96" t="s">
        <v>36</v>
      </c>
      <c r="F18" s="97" t="s">
        <v>76</v>
      </c>
      <c r="G18" s="113"/>
      <c r="H18" s="98">
        <v>13000</v>
      </c>
      <c r="I18" s="104">
        <v>500</v>
      </c>
      <c r="J18" s="100" t="s">
        <v>3</v>
      </c>
      <c r="K18" s="100"/>
      <c r="L18" s="39" t="str">
        <f t="shared" si="0"/>
        <v/>
      </c>
      <c r="M18" s="101" t="s">
        <v>4</v>
      </c>
      <c r="N18" s="75"/>
    </row>
    <row r="19" spans="2:14" ht="22.5" customHeight="1" x14ac:dyDescent="0.15">
      <c r="B19" s="75"/>
      <c r="C19" s="105">
        <v>14</v>
      </c>
      <c r="D19" s="156">
        <v>10</v>
      </c>
      <c r="E19" s="106" t="s">
        <v>78</v>
      </c>
      <c r="F19" s="107" t="s">
        <v>79</v>
      </c>
      <c r="G19" s="136" t="s">
        <v>147</v>
      </c>
      <c r="H19" s="98">
        <v>13000</v>
      </c>
      <c r="I19" s="104">
        <v>500</v>
      </c>
      <c r="J19" s="100" t="s">
        <v>3</v>
      </c>
      <c r="K19" s="100"/>
      <c r="L19" s="39" t="str">
        <f t="shared" si="0"/>
        <v/>
      </c>
      <c r="M19" s="101" t="s">
        <v>4</v>
      </c>
      <c r="N19" s="75"/>
    </row>
    <row r="20" spans="2:14" ht="22.5" customHeight="1" x14ac:dyDescent="0.15">
      <c r="B20" s="75"/>
      <c r="C20" s="105">
        <v>15</v>
      </c>
      <c r="D20" s="156"/>
      <c r="E20" s="106" t="s">
        <v>78</v>
      </c>
      <c r="F20" s="107" t="s">
        <v>80</v>
      </c>
      <c r="G20" s="136" t="s">
        <v>147</v>
      </c>
      <c r="H20" s="98">
        <v>13000</v>
      </c>
      <c r="I20" s="104">
        <v>500</v>
      </c>
      <c r="J20" s="100" t="s">
        <v>3</v>
      </c>
      <c r="K20" s="100"/>
      <c r="L20" s="39" t="str">
        <f t="shared" si="0"/>
        <v/>
      </c>
      <c r="M20" s="101" t="s">
        <v>4</v>
      </c>
      <c r="N20" s="75"/>
    </row>
    <row r="21" spans="2:14" ht="22.5" customHeight="1" x14ac:dyDescent="0.15">
      <c r="B21" s="75"/>
      <c r="C21" s="108">
        <v>16</v>
      </c>
      <c r="D21" s="109">
        <v>11</v>
      </c>
      <c r="E21" s="96" t="s">
        <v>31</v>
      </c>
      <c r="F21" s="97" t="s">
        <v>81</v>
      </c>
      <c r="G21" s="113"/>
      <c r="H21" s="98">
        <v>13000</v>
      </c>
      <c r="I21" s="104">
        <v>500</v>
      </c>
      <c r="J21" s="100" t="s">
        <v>3</v>
      </c>
      <c r="K21" s="100"/>
      <c r="L21" s="39" t="str">
        <f t="shared" si="0"/>
        <v/>
      </c>
      <c r="M21" s="101" t="s">
        <v>4</v>
      </c>
      <c r="N21" s="75"/>
    </row>
    <row r="22" spans="2:14" ht="22.5" customHeight="1" x14ac:dyDescent="0.15">
      <c r="B22" s="75"/>
      <c r="C22" s="108">
        <v>17</v>
      </c>
      <c r="D22" s="109">
        <v>12</v>
      </c>
      <c r="E22" s="96" t="s">
        <v>32</v>
      </c>
      <c r="F22" s="97" t="s">
        <v>82</v>
      </c>
      <c r="G22" s="113"/>
      <c r="H22" s="98">
        <v>13000</v>
      </c>
      <c r="I22" s="104">
        <v>500</v>
      </c>
      <c r="J22" s="100" t="s">
        <v>3</v>
      </c>
      <c r="K22" s="100"/>
      <c r="L22" s="39" t="str">
        <f t="shared" si="0"/>
        <v/>
      </c>
      <c r="M22" s="101" t="s">
        <v>4</v>
      </c>
      <c r="N22" s="75"/>
    </row>
    <row r="23" spans="2:14" ht="22.5" customHeight="1" x14ac:dyDescent="0.15">
      <c r="B23" s="75"/>
      <c r="C23" s="108">
        <v>18</v>
      </c>
      <c r="D23" s="137">
        <v>13</v>
      </c>
      <c r="E23" s="96" t="s">
        <v>33</v>
      </c>
      <c r="F23" s="97" t="s">
        <v>84</v>
      </c>
      <c r="G23" s="113"/>
      <c r="H23" s="98">
        <v>13000</v>
      </c>
      <c r="I23" s="104">
        <v>500</v>
      </c>
      <c r="J23" s="100" t="s">
        <v>3</v>
      </c>
      <c r="K23" s="100"/>
      <c r="L23" s="39" t="str">
        <f t="shared" si="0"/>
        <v/>
      </c>
      <c r="M23" s="110" t="s">
        <v>4</v>
      </c>
      <c r="N23" s="80"/>
    </row>
    <row r="24" spans="2:14" ht="22.5" customHeight="1" x14ac:dyDescent="0.15">
      <c r="B24" s="75"/>
      <c r="C24" s="108">
        <v>19</v>
      </c>
      <c r="D24" s="108">
        <v>14</v>
      </c>
      <c r="E24" s="96" t="s">
        <v>34</v>
      </c>
      <c r="F24" s="97" t="s">
        <v>85</v>
      </c>
      <c r="G24" s="113"/>
      <c r="H24" s="98">
        <v>13000</v>
      </c>
      <c r="I24" s="104">
        <v>500</v>
      </c>
      <c r="J24" s="100" t="s">
        <v>3</v>
      </c>
      <c r="K24" s="100"/>
      <c r="L24" s="39" t="str">
        <f t="shared" si="0"/>
        <v/>
      </c>
      <c r="M24" s="101" t="s">
        <v>4</v>
      </c>
      <c r="N24" s="75"/>
    </row>
    <row r="25" spans="2:14" ht="22.5" customHeight="1" x14ac:dyDescent="0.15">
      <c r="B25" s="75"/>
      <c r="C25" s="108">
        <v>22</v>
      </c>
      <c r="D25" s="108">
        <v>17</v>
      </c>
      <c r="E25" s="96" t="s">
        <v>37</v>
      </c>
      <c r="F25" s="97" t="s">
        <v>86</v>
      </c>
      <c r="G25" s="113"/>
      <c r="H25" s="98">
        <v>13000</v>
      </c>
      <c r="I25" s="104">
        <v>500</v>
      </c>
      <c r="J25" s="100" t="s">
        <v>3</v>
      </c>
      <c r="K25" s="100"/>
      <c r="L25" s="39" t="str">
        <f t="shared" si="0"/>
        <v/>
      </c>
      <c r="M25" s="110" t="s">
        <v>4</v>
      </c>
      <c r="N25" s="80"/>
    </row>
    <row r="26" spans="2:14" ht="22.5" customHeight="1" x14ac:dyDescent="0.15">
      <c r="B26" s="75"/>
      <c r="C26" s="108">
        <v>23</v>
      </c>
      <c r="D26" s="161">
        <v>18</v>
      </c>
      <c r="E26" s="96" t="s">
        <v>87</v>
      </c>
      <c r="F26" s="97" t="s">
        <v>89</v>
      </c>
      <c r="G26" s="136" t="s">
        <v>147</v>
      </c>
      <c r="H26" s="98">
        <v>13000</v>
      </c>
      <c r="I26" s="104">
        <v>500</v>
      </c>
      <c r="J26" s="100" t="s">
        <v>3</v>
      </c>
      <c r="K26" s="100"/>
      <c r="L26" s="39" t="str">
        <f t="shared" si="0"/>
        <v/>
      </c>
      <c r="M26" s="101" t="s">
        <v>4</v>
      </c>
      <c r="N26" s="75"/>
    </row>
    <row r="27" spans="2:14" ht="22.5" customHeight="1" x14ac:dyDescent="0.15">
      <c r="B27" s="75"/>
      <c r="C27" s="108">
        <v>24</v>
      </c>
      <c r="D27" s="161"/>
      <c r="E27" s="96" t="s">
        <v>87</v>
      </c>
      <c r="F27" s="97" t="s">
        <v>90</v>
      </c>
      <c r="G27" s="113"/>
      <c r="H27" s="98">
        <v>13000</v>
      </c>
      <c r="I27" s="104">
        <v>500</v>
      </c>
      <c r="J27" s="100" t="s">
        <v>3</v>
      </c>
      <c r="K27" s="100"/>
      <c r="L27" s="39" t="str">
        <f t="shared" si="0"/>
        <v/>
      </c>
      <c r="M27" s="101" t="s">
        <v>4</v>
      </c>
      <c r="N27" s="75"/>
    </row>
    <row r="28" spans="2:14" ht="22.5" customHeight="1" x14ac:dyDescent="0.15">
      <c r="B28" s="75"/>
      <c r="C28" s="108">
        <v>25</v>
      </c>
      <c r="D28" s="162"/>
      <c r="E28" s="96" t="s">
        <v>87</v>
      </c>
      <c r="F28" s="97" t="s">
        <v>91</v>
      </c>
      <c r="G28" s="113"/>
      <c r="H28" s="98">
        <v>13000</v>
      </c>
      <c r="I28" s="104">
        <v>500</v>
      </c>
      <c r="J28" s="100" t="s">
        <v>3</v>
      </c>
      <c r="K28" s="100"/>
      <c r="L28" s="39" t="str">
        <f t="shared" si="0"/>
        <v/>
      </c>
      <c r="M28" s="101" t="s">
        <v>4</v>
      </c>
      <c r="N28" s="75"/>
    </row>
    <row r="29" spans="2:14" ht="22.5" customHeight="1" x14ac:dyDescent="0.15">
      <c r="B29" s="75"/>
      <c r="C29" s="108">
        <v>26</v>
      </c>
      <c r="D29" s="108">
        <v>19</v>
      </c>
      <c r="E29" s="96" t="s">
        <v>39</v>
      </c>
      <c r="F29" s="97" t="s">
        <v>92</v>
      </c>
      <c r="G29" s="136" t="s">
        <v>147</v>
      </c>
      <c r="H29" s="98">
        <v>13000</v>
      </c>
      <c r="I29" s="104">
        <v>500</v>
      </c>
      <c r="J29" s="100" t="s">
        <v>3</v>
      </c>
      <c r="K29" s="100"/>
      <c r="L29" s="39" t="str">
        <f t="shared" si="0"/>
        <v/>
      </c>
      <c r="M29" s="110" t="s">
        <v>4</v>
      </c>
      <c r="N29" s="80"/>
    </row>
    <row r="30" spans="2:14" ht="22.5" customHeight="1" x14ac:dyDescent="0.15">
      <c r="B30" s="75"/>
      <c r="C30" s="108">
        <v>27</v>
      </c>
      <c r="D30" s="112">
        <v>20</v>
      </c>
      <c r="E30" s="96" t="s">
        <v>40</v>
      </c>
      <c r="F30" s="97" t="s">
        <v>93</v>
      </c>
      <c r="G30" s="136" t="s">
        <v>147</v>
      </c>
      <c r="H30" s="98">
        <v>13000</v>
      </c>
      <c r="I30" s="104">
        <v>500</v>
      </c>
      <c r="J30" s="100" t="s">
        <v>3</v>
      </c>
      <c r="K30" s="100"/>
      <c r="L30" s="39" t="str">
        <f t="shared" si="0"/>
        <v/>
      </c>
      <c r="M30" s="101" t="s">
        <v>4</v>
      </c>
      <c r="N30" s="75"/>
    </row>
    <row r="31" spans="2:14" ht="22.5" customHeight="1" x14ac:dyDescent="0.15">
      <c r="B31" s="75"/>
      <c r="C31" s="102">
        <v>28</v>
      </c>
      <c r="D31" s="157">
        <v>21</v>
      </c>
      <c r="E31" s="113" t="s">
        <v>41</v>
      </c>
      <c r="F31" s="114" t="s">
        <v>94</v>
      </c>
      <c r="G31" s="136" t="s">
        <v>147</v>
      </c>
      <c r="H31" s="98">
        <v>13000</v>
      </c>
      <c r="I31" s="104">
        <v>500</v>
      </c>
      <c r="J31" s="100" t="s">
        <v>3</v>
      </c>
      <c r="K31" s="100"/>
      <c r="L31" s="39" t="str">
        <f t="shared" si="0"/>
        <v/>
      </c>
      <c r="M31" s="101" t="s">
        <v>4</v>
      </c>
      <c r="N31" s="75"/>
    </row>
    <row r="32" spans="2:14" ht="22.5" customHeight="1" x14ac:dyDescent="0.15">
      <c r="B32" s="75"/>
      <c r="C32" s="102">
        <v>29</v>
      </c>
      <c r="D32" s="159"/>
      <c r="E32" s="113" t="s">
        <v>41</v>
      </c>
      <c r="F32" s="114" t="s">
        <v>95</v>
      </c>
      <c r="G32" s="114"/>
      <c r="H32" s="98">
        <v>13000</v>
      </c>
      <c r="I32" s="104">
        <v>500</v>
      </c>
      <c r="J32" s="100" t="s">
        <v>3</v>
      </c>
      <c r="K32" s="100"/>
      <c r="L32" s="39" t="str">
        <f t="shared" si="0"/>
        <v/>
      </c>
      <c r="M32" s="110" t="s">
        <v>4</v>
      </c>
      <c r="N32" s="80"/>
    </row>
    <row r="33" spans="2:14" ht="22.5" customHeight="1" x14ac:dyDescent="0.15">
      <c r="B33" s="75"/>
      <c r="C33" s="102">
        <v>31</v>
      </c>
      <c r="D33" s="115">
        <v>22</v>
      </c>
      <c r="E33" s="113" t="s">
        <v>42</v>
      </c>
      <c r="F33" s="114" t="s">
        <v>96</v>
      </c>
      <c r="G33" s="114"/>
      <c r="H33" s="98">
        <v>13000</v>
      </c>
      <c r="I33" s="104">
        <v>500</v>
      </c>
      <c r="J33" s="100" t="s">
        <v>3</v>
      </c>
      <c r="K33" s="100"/>
      <c r="L33" s="39" t="str">
        <f t="shared" si="0"/>
        <v/>
      </c>
      <c r="M33" s="110" t="s">
        <v>4</v>
      </c>
      <c r="N33" s="75"/>
    </row>
    <row r="34" spans="2:14" ht="22.5" customHeight="1" x14ac:dyDescent="0.15">
      <c r="B34" s="75"/>
      <c r="C34" s="102">
        <v>32</v>
      </c>
      <c r="D34" s="157">
        <v>23</v>
      </c>
      <c r="E34" s="113" t="s">
        <v>43</v>
      </c>
      <c r="F34" s="114" t="s">
        <v>88</v>
      </c>
      <c r="G34" s="114"/>
      <c r="H34" s="98">
        <v>13000</v>
      </c>
      <c r="I34" s="104">
        <v>500</v>
      </c>
      <c r="J34" s="100" t="s">
        <v>3</v>
      </c>
      <c r="K34" s="100"/>
      <c r="L34" s="39" t="str">
        <f t="shared" si="0"/>
        <v/>
      </c>
      <c r="M34" s="101" t="s">
        <v>4</v>
      </c>
      <c r="N34" s="75"/>
    </row>
    <row r="35" spans="2:14" ht="22.5" customHeight="1" x14ac:dyDescent="0.15">
      <c r="B35" s="75"/>
      <c r="C35" s="102">
        <v>33</v>
      </c>
      <c r="D35" s="159"/>
      <c r="E35" s="113" t="s">
        <v>43</v>
      </c>
      <c r="F35" s="114" t="s">
        <v>83</v>
      </c>
      <c r="G35" s="114"/>
      <c r="H35" s="98">
        <v>13000</v>
      </c>
      <c r="I35" s="104">
        <v>500</v>
      </c>
      <c r="J35" s="100" t="s">
        <v>3</v>
      </c>
      <c r="K35" s="100"/>
      <c r="L35" s="39" t="str">
        <f t="shared" si="0"/>
        <v/>
      </c>
      <c r="M35" s="101" t="s">
        <v>4</v>
      </c>
      <c r="N35" s="75"/>
    </row>
    <row r="36" spans="2:14" ht="22.5" customHeight="1" x14ac:dyDescent="0.15">
      <c r="B36" s="75"/>
      <c r="C36" s="102">
        <v>34</v>
      </c>
      <c r="D36" s="158"/>
      <c r="E36" s="113" t="s">
        <v>43</v>
      </c>
      <c r="F36" s="114" t="s">
        <v>98</v>
      </c>
      <c r="G36" s="114"/>
      <c r="H36" s="98">
        <v>13000</v>
      </c>
      <c r="I36" s="104">
        <v>500</v>
      </c>
      <c r="J36" s="100" t="s">
        <v>3</v>
      </c>
      <c r="K36" s="100"/>
      <c r="L36" s="39" t="str">
        <f t="shared" si="0"/>
        <v/>
      </c>
      <c r="M36" s="101" t="s">
        <v>4</v>
      </c>
      <c r="N36" s="75"/>
    </row>
    <row r="37" spans="2:14" ht="22.5" customHeight="1" x14ac:dyDescent="0.15">
      <c r="B37" s="75"/>
      <c r="C37" s="102">
        <v>35</v>
      </c>
      <c r="D37" s="157">
        <v>24</v>
      </c>
      <c r="E37" s="113" t="s">
        <v>44</v>
      </c>
      <c r="F37" s="114" t="s">
        <v>99</v>
      </c>
      <c r="G37" s="114"/>
      <c r="H37" s="98">
        <v>13000</v>
      </c>
      <c r="I37" s="104">
        <v>500</v>
      </c>
      <c r="J37" s="100" t="s">
        <v>3</v>
      </c>
      <c r="K37" s="100"/>
      <c r="L37" s="39" t="str">
        <f t="shared" si="0"/>
        <v/>
      </c>
      <c r="M37" s="101" t="s">
        <v>4</v>
      </c>
      <c r="N37" s="75"/>
    </row>
    <row r="38" spans="2:14" ht="22.5" customHeight="1" x14ac:dyDescent="0.15">
      <c r="B38" s="75"/>
      <c r="C38" s="116">
        <v>36</v>
      </c>
      <c r="D38" s="158"/>
      <c r="E38" s="113" t="s">
        <v>44</v>
      </c>
      <c r="F38" s="114" t="s">
        <v>100</v>
      </c>
      <c r="G38" s="136" t="s">
        <v>147</v>
      </c>
      <c r="H38" s="98">
        <v>13000</v>
      </c>
      <c r="I38" s="104">
        <v>500</v>
      </c>
      <c r="J38" s="100" t="s">
        <v>3</v>
      </c>
      <c r="K38" s="100"/>
      <c r="L38" s="39" t="str">
        <f t="shared" si="0"/>
        <v/>
      </c>
      <c r="M38" s="101" t="s">
        <v>4</v>
      </c>
      <c r="N38" s="75"/>
    </row>
    <row r="39" spans="2:14" ht="22.5" customHeight="1" x14ac:dyDescent="0.15">
      <c r="B39" s="75"/>
      <c r="C39" s="102">
        <v>37</v>
      </c>
      <c r="D39" s="159">
        <v>25</v>
      </c>
      <c r="E39" s="96" t="s">
        <v>45</v>
      </c>
      <c r="F39" s="113" t="s">
        <v>101</v>
      </c>
      <c r="G39" s="113"/>
      <c r="H39" s="98">
        <v>13000</v>
      </c>
      <c r="I39" s="104">
        <v>500</v>
      </c>
      <c r="J39" s="100" t="s">
        <v>3</v>
      </c>
      <c r="K39" s="100"/>
      <c r="L39" s="39" t="str">
        <f t="shared" si="0"/>
        <v/>
      </c>
      <c r="M39" s="101" t="s">
        <v>4</v>
      </c>
      <c r="N39" s="75"/>
    </row>
    <row r="40" spans="2:14" ht="22.5" customHeight="1" x14ac:dyDescent="0.15">
      <c r="B40" s="75"/>
      <c r="C40" s="102">
        <v>38</v>
      </c>
      <c r="D40" s="159"/>
      <c r="E40" s="96" t="s">
        <v>45</v>
      </c>
      <c r="F40" s="113" t="s">
        <v>102</v>
      </c>
      <c r="G40" s="136" t="s">
        <v>147</v>
      </c>
      <c r="H40" s="98">
        <v>13000</v>
      </c>
      <c r="I40" s="104">
        <v>500</v>
      </c>
      <c r="J40" s="100" t="s">
        <v>3</v>
      </c>
      <c r="K40" s="100"/>
      <c r="L40" s="39" t="str">
        <f t="shared" si="0"/>
        <v/>
      </c>
      <c r="M40" s="101" t="s">
        <v>4</v>
      </c>
      <c r="N40" s="75"/>
    </row>
    <row r="41" spans="2:14" ht="22.5" customHeight="1" x14ac:dyDescent="0.15">
      <c r="B41" s="75"/>
      <c r="C41" s="102">
        <v>41</v>
      </c>
      <c r="D41" s="102">
        <v>28</v>
      </c>
      <c r="E41" s="96" t="s">
        <v>13</v>
      </c>
      <c r="F41" s="113" t="s">
        <v>103</v>
      </c>
      <c r="G41" s="113"/>
      <c r="H41" s="98">
        <v>13000</v>
      </c>
      <c r="I41" s="104">
        <v>500</v>
      </c>
      <c r="J41" s="100" t="s">
        <v>3</v>
      </c>
      <c r="K41" s="100"/>
      <c r="L41" s="39" t="str">
        <f t="shared" si="0"/>
        <v/>
      </c>
      <c r="M41" s="101" t="s">
        <v>4</v>
      </c>
      <c r="N41" s="75"/>
    </row>
    <row r="42" spans="2:14" ht="22.5" customHeight="1" x14ac:dyDescent="0.15">
      <c r="B42" s="75"/>
      <c r="C42" s="102">
        <v>43</v>
      </c>
      <c r="D42" s="156">
        <v>29</v>
      </c>
      <c r="E42" s="96" t="s">
        <v>28</v>
      </c>
      <c r="F42" s="113" t="s">
        <v>104</v>
      </c>
      <c r="G42" s="113"/>
      <c r="H42" s="98">
        <v>13000</v>
      </c>
      <c r="I42" s="104">
        <v>500</v>
      </c>
      <c r="J42" s="100" t="s">
        <v>3</v>
      </c>
      <c r="K42" s="100"/>
      <c r="L42" s="39" t="str">
        <f t="shared" ref="L42:L72" si="1">IF(K42="","",H42+I42*K42)</f>
        <v/>
      </c>
      <c r="M42" s="101" t="s">
        <v>4</v>
      </c>
      <c r="N42" s="75"/>
    </row>
    <row r="43" spans="2:14" ht="22.5" customHeight="1" x14ac:dyDescent="0.15">
      <c r="B43" s="75"/>
      <c r="C43" s="102">
        <v>44</v>
      </c>
      <c r="D43" s="156"/>
      <c r="E43" s="96" t="s">
        <v>28</v>
      </c>
      <c r="F43" s="113" t="s">
        <v>105</v>
      </c>
      <c r="G43" s="113"/>
      <c r="H43" s="98">
        <v>13000</v>
      </c>
      <c r="I43" s="104">
        <v>500</v>
      </c>
      <c r="J43" s="100" t="s">
        <v>3</v>
      </c>
      <c r="K43" s="100"/>
      <c r="L43" s="39" t="str">
        <f t="shared" si="1"/>
        <v/>
      </c>
      <c r="M43" s="110" t="s">
        <v>4</v>
      </c>
      <c r="N43" s="80"/>
    </row>
    <row r="44" spans="2:14" ht="22.5" customHeight="1" x14ac:dyDescent="0.15">
      <c r="B44" s="75"/>
      <c r="C44" s="102">
        <v>45</v>
      </c>
      <c r="D44" s="156">
        <v>30</v>
      </c>
      <c r="E44" s="96" t="s">
        <v>14</v>
      </c>
      <c r="F44" s="113" t="s">
        <v>88</v>
      </c>
      <c r="G44" s="113"/>
      <c r="H44" s="98">
        <v>13000</v>
      </c>
      <c r="I44" s="104">
        <v>500</v>
      </c>
      <c r="J44" s="100" t="s">
        <v>3</v>
      </c>
      <c r="K44" s="100"/>
      <c r="L44" s="39" t="str">
        <f t="shared" si="1"/>
        <v/>
      </c>
      <c r="M44" s="101" t="s">
        <v>4</v>
      </c>
      <c r="N44" s="75"/>
    </row>
    <row r="45" spans="2:14" ht="22.5" customHeight="1" x14ac:dyDescent="0.15">
      <c r="B45" s="75"/>
      <c r="C45" s="102">
        <v>46</v>
      </c>
      <c r="D45" s="156"/>
      <c r="E45" s="96" t="s">
        <v>14</v>
      </c>
      <c r="F45" s="113" t="s">
        <v>89</v>
      </c>
      <c r="G45" s="113"/>
      <c r="H45" s="98">
        <v>13000</v>
      </c>
      <c r="I45" s="104">
        <v>500</v>
      </c>
      <c r="J45" s="100" t="s">
        <v>3</v>
      </c>
      <c r="K45" s="100"/>
      <c r="L45" s="39" t="str">
        <f t="shared" si="1"/>
        <v/>
      </c>
      <c r="M45" s="110" t="s">
        <v>4</v>
      </c>
      <c r="N45" s="80"/>
    </row>
    <row r="46" spans="2:14" ht="22.5" customHeight="1" x14ac:dyDescent="0.15">
      <c r="B46" s="75"/>
      <c r="C46" s="102">
        <v>47</v>
      </c>
      <c r="D46" s="156"/>
      <c r="E46" s="96" t="s">
        <v>14</v>
      </c>
      <c r="F46" s="113" t="s">
        <v>106</v>
      </c>
      <c r="G46" s="113"/>
      <c r="H46" s="98">
        <v>13000</v>
      </c>
      <c r="I46" s="104">
        <v>500</v>
      </c>
      <c r="J46" s="100" t="s">
        <v>3</v>
      </c>
      <c r="K46" s="100"/>
      <c r="L46" s="39" t="str">
        <f t="shared" si="1"/>
        <v/>
      </c>
      <c r="M46" s="101" t="s">
        <v>4</v>
      </c>
      <c r="N46" s="75"/>
    </row>
    <row r="47" spans="2:14" ht="22.5" customHeight="1" x14ac:dyDescent="0.15">
      <c r="B47" s="75"/>
      <c r="C47" s="102">
        <v>48</v>
      </c>
      <c r="D47" s="156"/>
      <c r="E47" s="96" t="s">
        <v>14</v>
      </c>
      <c r="F47" s="113" t="s">
        <v>107</v>
      </c>
      <c r="G47" s="136" t="s">
        <v>147</v>
      </c>
      <c r="H47" s="98">
        <v>13000</v>
      </c>
      <c r="I47" s="104">
        <v>500</v>
      </c>
      <c r="J47" s="100" t="s">
        <v>3</v>
      </c>
      <c r="K47" s="100"/>
      <c r="L47" s="39" t="str">
        <f t="shared" si="1"/>
        <v/>
      </c>
      <c r="M47" s="101" t="s">
        <v>4</v>
      </c>
      <c r="N47" s="75"/>
    </row>
    <row r="48" spans="2:14" ht="22.5" customHeight="1" x14ac:dyDescent="0.15">
      <c r="B48" s="75"/>
      <c r="C48" s="102">
        <v>49</v>
      </c>
      <c r="D48" s="102">
        <v>31</v>
      </c>
      <c r="E48" s="96" t="s">
        <v>48</v>
      </c>
      <c r="F48" s="113" t="s">
        <v>108</v>
      </c>
      <c r="G48" s="113"/>
      <c r="H48" s="98">
        <v>13000</v>
      </c>
      <c r="I48" s="104">
        <v>500</v>
      </c>
      <c r="J48" s="100" t="s">
        <v>3</v>
      </c>
      <c r="K48" s="100"/>
      <c r="L48" s="39" t="str">
        <f t="shared" si="1"/>
        <v/>
      </c>
      <c r="M48" s="110" t="s">
        <v>4</v>
      </c>
      <c r="N48" s="80"/>
    </row>
    <row r="49" spans="2:14" ht="22.5" customHeight="1" x14ac:dyDescent="0.15">
      <c r="B49" s="75"/>
      <c r="C49" s="102">
        <v>50</v>
      </c>
      <c r="D49" s="102">
        <v>32</v>
      </c>
      <c r="E49" s="96" t="s">
        <v>37</v>
      </c>
      <c r="F49" s="113" t="s">
        <v>89</v>
      </c>
      <c r="G49" s="136" t="s">
        <v>147</v>
      </c>
      <c r="H49" s="98">
        <v>13000</v>
      </c>
      <c r="I49" s="104">
        <v>500</v>
      </c>
      <c r="J49" s="100" t="s">
        <v>3</v>
      </c>
      <c r="K49" s="100"/>
      <c r="L49" s="39" t="str">
        <f t="shared" si="1"/>
        <v/>
      </c>
      <c r="M49" s="101" t="s">
        <v>4</v>
      </c>
      <c r="N49" s="75"/>
    </row>
    <row r="50" spans="2:14" ht="22.5" customHeight="1" x14ac:dyDescent="0.15">
      <c r="B50" s="75"/>
      <c r="C50" s="102">
        <v>51</v>
      </c>
      <c r="D50" s="102">
        <v>33</v>
      </c>
      <c r="E50" s="96" t="s">
        <v>49</v>
      </c>
      <c r="F50" s="113" t="s">
        <v>109</v>
      </c>
      <c r="G50" s="113"/>
      <c r="H50" s="98">
        <v>13000</v>
      </c>
      <c r="I50" s="104">
        <v>500</v>
      </c>
      <c r="J50" s="100" t="s">
        <v>3</v>
      </c>
      <c r="K50" s="100"/>
      <c r="L50" s="39" t="str">
        <f t="shared" si="1"/>
        <v/>
      </c>
      <c r="M50" s="101" t="s">
        <v>4</v>
      </c>
      <c r="N50" s="75"/>
    </row>
    <row r="51" spans="2:14" ht="22.5" customHeight="1" x14ac:dyDescent="0.15">
      <c r="B51" s="75"/>
      <c r="C51" s="102">
        <v>52</v>
      </c>
      <c r="D51" s="156">
        <v>34</v>
      </c>
      <c r="E51" s="96" t="s">
        <v>110</v>
      </c>
      <c r="F51" s="113" t="s">
        <v>97</v>
      </c>
      <c r="G51" s="113"/>
      <c r="H51" s="98">
        <v>13000</v>
      </c>
      <c r="I51" s="104">
        <v>500</v>
      </c>
      <c r="J51" s="100" t="s">
        <v>3</v>
      </c>
      <c r="K51" s="100"/>
      <c r="L51" s="39" t="str">
        <f t="shared" si="1"/>
        <v/>
      </c>
      <c r="M51" s="101" t="s">
        <v>4</v>
      </c>
      <c r="N51" s="75"/>
    </row>
    <row r="52" spans="2:14" ht="22.5" customHeight="1" x14ac:dyDescent="0.15">
      <c r="B52" s="75"/>
      <c r="C52" s="102">
        <v>53</v>
      </c>
      <c r="D52" s="156"/>
      <c r="E52" s="96" t="s">
        <v>110</v>
      </c>
      <c r="F52" s="113" t="s">
        <v>111</v>
      </c>
      <c r="G52" s="113"/>
      <c r="H52" s="98">
        <v>13000</v>
      </c>
      <c r="I52" s="104">
        <v>500</v>
      </c>
      <c r="J52" s="100" t="s">
        <v>3</v>
      </c>
      <c r="K52" s="100"/>
      <c r="L52" s="39" t="str">
        <f t="shared" si="1"/>
        <v/>
      </c>
      <c r="M52" s="101" t="s">
        <v>4</v>
      </c>
      <c r="N52" s="75"/>
    </row>
    <row r="53" spans="2:14" ht="22.5" customHeight="1" x14ac:dyDescent="0.15">
      <c r="B53" s="75"/>
      <c r="C53" s="102">
        <v>54</v>
      </c>
      <c r="D53" s="102">
        <v>35</v>
      </c>
      <c r="E53" s="96" t="s">
        <v>50</v>
      </c>
      <c r="F53" s="113" t="s">
        <v>112</v>
      </c>
      <c r="G53" s="113"/>
      <c r="H53" s="98">
        <v>13000</v>
      </c>
      <c r="I53" s="104">
        <v>500</v>
      </c>
      <c r="J53" s="100" t="s">
        <v>3</v>
      </c>
      <c r="K53" s="100"/>
      <c r="L53" s="39" t="str">
        <f t="shared" si="1"/>
        <v/>
      </c>
      <c r="M53" s="101" t="s">
        <v>4</v>
      </c>
      <c r="N53" s="75"/>
    </row>
    <row r="54" spans="2:14" ht="22.5" customHeight="1" x14ac:dyDescent="0.15">
      <c r="B54" s="75"/>
      <c r="C54" s="102">
        <v>55</v>
      </c>
      <c r="D54" s="157">
        <v>36</v>
      </c>
      <c r="E54" s="96" t="s">
        <v>51</v>
      </c>
      <c r="F54" s="113" t="s">
        <v>113</v>
      </c>
      <c r="G54" s="113"/>
      <c r="H54" s="98">
        <v>13000</v>
      </c>
      <c r="I54" s="104">
        <v>500</v>
      </c>
      <c r="J54" s="100" t="s">
        <v>3</v>
      </c>
      <c r="K54" s="100"/>
      <c r="L54" s="39" t="str">
        <f t="shared" si="1"/>
        <v/>
      </c>
      <c r="M54" s="110" t="s">
        <v>4</v>
      </c>
      <c r="N54" s="80"/>
    </row>
    <row r="55" spans="2:14" ht="22.5" customHeight="1" x14ac:dyDescent="0.15">
      <c r="B55" s="75"/>
      <c r="C55" s="102">
        <v>56</v>
      </c>
      <c r="D55" s="158"/>
      <c r="E55" s="96" t="s">
        <v>51</v>
      </c>
      <c r="F55" s="113" t="s">
        <v>114</v>
      </c>
      <c r="G55" s="113"/>
      <c r="H55" s="98">
        <v>13000</v>
      </c>
      <c r="I55" s="104">
        <v>500</v>
      </c>
      <c r="J55" s="100" t="s">
        <v>3</v>
      </c>
      <c r="K55" s="100"/>
      <c r="L55" s="39" t="str">
        <f t="shared" si="1"/>
        <v/>
      </c>
      <c r="M55" s="101" t="s">
        <v>4</v>
      </c>
      <c r="N55" s="75"/>
    </row>
    <row r="56" spans="2:14" ht="22.5" customHeight="1" x14ac:dyDescent="0.15">
      <c r="B56" s="75"/>
      <c r="C56" s="117">
        <v>57</v>
      </c>
      <c r="D56" s="111">
        <v>37</v>
      </c>
      <c r="E56" s="96" t="s">
        <v>27</v>
      </c>
      <c r="F56" s="114" t="s">
        <v>115</v>
      </c>
      <c r="G56" s="114"/>
      <c r="H56" s="98">
        <v>13000</v>
      </c>
      <c r="I56" s="104">
        <v>500</v>
      </c>
      <c r="J56" s="100" t="s">
        <v>3</v>
      </c>
      <c r="K56" s="100"/>
      <c r="L56" s="39" t="str">
        <f t="shared" si="1"/>
        <v/>
      </c>
      <c r="M56" s="101" t="s">
        <v>4</v>
      </c>
      <c r="N56" s="75"/>
    </row>
    <row r="57" spans="2:14" ht="22.5" customHeight="1" x14ac:dyDescent="0.15">
      <c r="B57" s="75"/>
      <c r="C57" s="117">
        <v>58</v>
      </c>
      <c r="D57" s="137">
        <v>38</v>
      </c>
      <c r="E57" s="96" t="s">
        <v>13</v>
      </c>
      <c r="F57" s="114" t="s">
        <v>116</v>
      </c>
      <c r="G57" s="114"/>
      <c r="H57" s="98">
        <v>13000</v>
      </c>
      <c r="I57" s="104">
        <v>500</v>
      </c>
      <c r="J57" s="100" t="s">
        <v>3</v>
      </c>
      <c r="K57" s="100"/>
      <c r="L57" s="39" t="str">
        <f t="shared" si="1"/>
        <v/>
      </c>
      <c r="M57" s="101" t="s">
        <v>4</v>
      </c>
      <c r="N57" s="75"/>
    </row>
    <row r="58" spans="2:14" ht="22.5" customHeight="1" x14ac:dyDescent="0.15">
      <c r="B58" s="75"/>
      <c r="C58" s="117">
        <v>61</v>
      </c>
      <c r="D58" s="111">
        <v>40</v>
      </c>
      <c r="E58" s="96" t="s">
        <v>21</v>
      </c>
      <c r="F58" s="114" t="s">
        <v>117</v>
      </c>
      <c r="G58" s="114"/>
      <c r="H58" s="98">
        <v>13000</v>
      </c>
      <c r="I58" s="104">
        <v>500</v>
      </c>
      <c r="J58" s="100" t="s">
        <v>3</v>
      </c>
      <c r="K58" s="100"/>
      <c r="L58" s="39" t="str">
        <f t="shared" si="1"/>
        <v/>
      </c>
      <c r="M58" s="110" t="s">
        <v>4</v>
      </c>
      <c r="N58" s="80"/>
    </row>
    <row r="59" spans="2:14" ht="22.5" customHeight="1" x14ac:dyDescent="0.15">
      <c r="B59" s="75"/>
      <c r="C59" s="117">
        <v>62</v>
      </c>
      <c r="D59" s="109">
        <v>41</v>
      </c>
      <c r="E59" s="96" t="s">
        <v>38</v>
      </c>
      <c r="F59" s="114" t="s">
        <v>118</v>
      </c>
      <c r="G59" s="114"/>
      <c r="H59" s="98">
        <v>13000</v>
      </c>
      <c r="I59" s="104">
        <v>500</v>
      </c>
      <c r="J59" s="100" t="s">
        <v>3</v>
      </c>
      <c r="K59" s="100"/>
      <c r="L59" s="39" t="str">
        <f t="shared" si="1"/>
        <v/>
      </c>
      <c r="M59" s="101" t="s">
        <v>4</v>
      </c>
      <c r="N59" s="75"/>
    </row>
    <row r="60" spans="2:14" ht="22.5" customHeight="1" x14ac:dyDescent="0.15">
      <c r="B60" s="75"/>
      <c r="C60" s="117">
        <v>63</v>
      </c>
      <c r="D60" s="108">
        <v>42</v>
      </c>
      <c r="E60" s="96" t="s">
        <v>52</v>
      </c>
      <c r="F60" s="114" t="s">
        <v>119</v>
      </c>
      <c r="G60" s="114"/>
      <c r="H60" s="98">
        <v>13000</v>
      </c>
      <c r="I60" s="104">
        <v>500</v>
      </c>
      <c r="J60" s="100" t="s">
        <v>3</v>
      </c>
      <c r="K60" s="100"/>
      <c r="L60" s="39" t="str">
        <f t="shared" si="1"/>
        <v/>
      </c>
      <c r="M60" s="101" t="s">
        <v>4</v>
      </c>
      <c r="N60" s="75"/>
    </row>
    <row r="61" spans="2:14" ht="22.5" customHeight="1" x14ac:dyDescent="0.15">
      <c r="B61" s="75"/>
      <c r="C61" s="117">
        <v>64</v>
      </c>
      <c r="D61" s="111">
        <v>43</v>
      </c>
      <c r="E61" s="96" t="s">
        <v>53</v>
      </c>
      <c r="F61" s="114" t="s">
        <v>120</v>
      </c>
      <c r="G61" s="114"/>
      <c r="H61" s="98">
        <v>13000</v>
      </c>
      <c r="I61" s="104">
        <v>500</v>
      </c>
      <c r="J61" s="100" t="s">
        <v>3</v>
      </c>
      <c r="K61" s="100"/>
      <c r="L61" s="39" t="str">
        <f t="shared" si="1"/>
        <v/>
      </c>
      <c r="M61" s="101" t="s">
        <v>4</v>
      </c>
      <c r="N61" s="75"/>
    </row>
    <row r="62" spans="2:14" ht="22.5" customHeight="1" x14ac:dyDescent="0.15">
      <c r="B62" s="75"/>
      <c r="C62" s="118">
        <v>65</v>
      </c>
      <c r="D62" s="119">
        <v>44</v>
      </c>
      <c r="E62" s="114" t="s">
        <v>54</v>
      </c>
      <c r="F62" s="114" t="s">
        <v>121</v>
      </c>
      <c r="G62" s="136" t="s">
        <v>147</v>
      </c>
      <c r="H62" s="98">
        <v>13000</v>
      </c>
      <c r="I62" s="104">
        <v>500</v>
      </c>
      <c r="J62" s="100" t="s">
        <v>3</v>
      </c>
      <c r="K62" s="100"/>
      <c r="L62" s="39" t="str">
        <f t="shared" si="1"/>
        <v/>
      </c>
      <c r="M62" s="101" t="s">
        <v>4</v>
      </c>
      <c r="N62" s="75"/>
    </row>
    <row r="63" spans="2:14" ht="22.5" customHeight="1" x14ac:dyDescent="0.15">
      <c r="B63" s="75"/>
      <c r="C63" s="96">
        <v>66</v>
      </c>
      <c r="D63" s="102">
        <v>45</v>
      </c>
      <c r="E63" s="113" t="s">
        <v>122</v>
      </c>
      <c r="F63" s="113" t="s">
        <v>123</v>
      </c>
      <c r="G63" s="113"/>
      <c r="H63" s="98">
        <v>13000</v>
      </c>
      <c r="I63" s="104">
        <v>500</v>
      </c>
      <c r="J63" s="100" t="s">
        <v>3</v>
      </c>
      <c r="K63" s="100"/>
      <c r="L63" s="39" t="str">
        <f t="shared" si="1"/>
        <v/>
      </c>
      <c r="M63" s="110" t="s">
        <v>4</v>
      </c>
      <c r="N63" s="80"/>
    </row>
    <row r="64" spans="2:14" ht="22.5" customHeight="1" x14ac:dyDescent="0.15">
      <c r="B64" s="75"/>
      <c r="C64" s="96">
        <v>68</v>
      </c>
      <c r="D64" s="115">
        <v>47</v>
      </c>
      <c r="E64" s="97" t="s">
        <v>22</v>
      </c>
      <c r="F64" s="113" t="s">
        <v>125</v>
      </c>
      <c r="G64" s="113"/>
      <c r="H64" s="98">
        <v>13000</v>
      </c>
      <c r="I64" s="104">
        <v>500</v>
      </c>
      <c r="J64" s="100" t="s">
        <v>3</v>
      </c>
      <c r="K64" s="100"/>
      <c r="L64" s="39" t="str">
        <f t="shared" si="1"/>
        <v/>
      </c>
      <c r="M64" s="101" t="s">
        <v>4</v>
      </c>
      <c r="N64" s="75"/>
    </row>
    <row r="65" spans="2:14" ht="22.5" customHeight="1" x14ac:dyDescent="0.15">
      <c r="B65" s="75"/>
      <c r="C65" s="96">
        <v>69</v>
      </c>
      <c r="D65" s="102">
        <v>48</v>
      </c>
      <c r="E65" s="97" t="s">
        <v>16</v>
      </c>
      <c r="F65" s="113" t="s">
        <v>58</v>
      </c>
      <c r="G65" s="136" t="s">
        <v>147</v>
      </c>
      <c r="H65" s="98">
        <v>13000</v>
      </c>
      <c r="I65" s="104">
        <v>500</v>
      </c>
      <c r="J65" s="100" t="s">
        <v>3</v>
      </c>
      <c r="K65" s="100"/>
      <c r="L65" s="39" t="str">
        <f t="shared" si="1"/>
        <v/>
      </c>
      <c r="M65" s="101" t="s">
        <v>4</v>
      </c>
      <c r="N65" s="75"/>
    </row>
    <row r="66" spans="2:14" ht="22.5" customHeight="1" x14ac:dyDescent="0.15">
      <c r="B66" s="75"/>
      <c r="C66" s="96">
        <v>71</v>
      </c>
      <c r="D66" s="159">
        <v>50</v>
      </c>
      <c r="E66" s="97" t="s">
        <v>17</v>
      </c>
      <c r="F66" s="113" t="s">
        <v>126</v>
      </c>
      <c r="G66" s="136" t="s">
        <v>147</v>
      </c>
      <c r="H66" s="98">
        <v>13000</v>
      </c>
      <c r="I66" s="104">
        <v>500</v>
      </c>
      <c r="J66" s="100" t="s">
        <v>3</v>
      </c>
      <c r="K66" s="100"/>
      <c r="L66" s="39" t="str">
        <f t="shared" si="1"/>
        <v/>
      </c>
      <c r="M66" s="101" t="s">
        <v>4</v>
      </c>
      <c r="N66" s="75"/>
    </row>
    <row r="67" spans="2:14" ht="22.5" customHeight="1" x14ac:dyDescent="0.15">
      <c r="B67" s="75"/>
      <c r="C67" s="96">
        <v>72</v>
      </c>
      <c r="D67" s="158"/>
      <c r="E67" s="97" t="s">
        <v>17</v>
      </c>
      <c r="F67" s="113" t="s">
        <v>127</v>
      </c>
      <c r="G67" s="113"/>
      <c r="H67" s="98">
        <v>13000</v>
      </c>
      <c r="I67" s="104">
        <v>500</v>
      </c>
      <c r="J67" s="100" t="s">
        <v>3</v>
      </c>
      <c r="K67" s="100"/>
      <c r="L67" s="39" t="str">
        <f t="shared" si="1"/>
        <v/>
      </c>
      <c r="M67" s="101" t="s">
        <v>4</v>
      </c>
      <c r="N67" s="75"/>
    </row>
    <row r="68" spans="2:14" ht="22.5" customHeight="1" x14ac:dyDescent="0.15">
      <c r="B68" s="75"/>
      <c r="C68" s="96">
        <v>73</v>
      </c>
      <c r="D68" s="157">
        <v>51</v>
      </c>
      <c r="E68" s="97" t="s">
        <v>56</v>
      </c>
      <c r="F68" s="113" t="s">
        <v>124</v>
      </c>
      <c r="G68" s="113"/>
      <c r="H68" s="98">
        <v>13000</v>
      </c>
      <c r="I68" s="104">
        <v>500</v>
      </c>
      <c r="J68" s="100" t="s">
        <v>3</v>
      </c>
      <c r="K68" s="100"/>
      <c r="L68" s="39" t="str">
        <f t="shared" si="1"/>
        <v/>
      </c>
      <c r="M68" s="110" t="s">
        <v>4</v>
      </c>
      <c r="N68" s="80"/>
    </row>
    <row r="69" spans="2:14" ht="22.5" customHeight="1" x14ac:dyDescent="0.15">
      <c r="B69" s="75"/>
      <c r="C69" s="96">
        <v>74</v>
      </c>
      <c r="D69" s="158"/>
      <c r="E69" s="97" t="s">
        <v>56</v>
      </c>
      <c r="F69" s="113" t="s">
        <v>128</v>
      </c>
      <c r="G69" s="113"/>
      <c r="H69" s="98">
        <v>13000</v>
      </c>
      <c r="I69" s="104">
        <v>500</v>
      </c>
      <c r="J69" s="100" t="s">
        <v>3</v>
      </c>
      <c r="K69" s="100"/>
      <c r="L69" s="39" t="str">
        <f t="shared" si="1"/>
        <v/>
      </c>
      <c r="M69" s="101" t="s">
        <v>4</v>
      </c>
      <c r="N69" s="75"/>
    </row>
    <row r="70" spans="2:14" ht="22.5" customHeight="1" x14ac:dyDescent="0.15">
      <c r="B70" s="75"/>
      <c r="C70" s="96">
        <v>75</v>
      </c>
      <c r="D70" s="157">
        <v>52</v>
      </c>
      <c r="E70" s="97" t="s">
        <v>18</v>
      </c>
      <c r="F70" s="113" t="s">
        <v>129</v>
      </c>
      <c r="G70" s="113"/>
      <c r="H70" s="98">
        <v>13000</v>
      </c>
      <c r="I70" s="104">
        <v>500</v>
      </c>
      <c r="J70" s="100" t="s">
        <v>3</v>
      </c>
      <c r="K70" s="100"/>
      <c r="L70" s="39" t="str">
        <f t="shared" si="1"/>
        <v/>
      </c>
      <c r="M70" s="101" t="s">
        <v>4</v>
      </c>
      <c r="N70" s="75"/>
    </row>
    <row r="71" spans="2:14" ht="22.5" customHeight="1" x14ac:dyDescent="0.15">
      <c r="B71" s="75"/>
      <c r="C71" s="96">
        <v>76</v>
      </c>
      <c r="D71" s="158"/>
      <c r="E71" s="97" t="s">
        <v>18</v>
      </c>
      <c r="F71" s="113" t="s">
        <v>130</v>
      </c>
      <c r="G71" s="113"/>
      <c r="H71" s="98">
        <v>13000</v>
      </c>
      <c r="I71" s="104">
        <v>500</v>
      </c>
      <c r="J71" s="100" t="s">
        <v>3</v>
      </c>
      <c r="K71" s="100"/>
      <c r="L71" s="39" t="str">
        <f t="shared" si="1"/>
        <v/>
      </c>
      <c r="M71" s="101" t="s">
        <v>4</v>
      </c>
      <c r="N71" s="75"/>
    </row>
    <row r="72" spans="2:14" ht="22.5" customHeight="1" x14ac:dyDescent="0.15">
      <c r="B72" s="75"/>
      <c r="C72" s="120">
        <v>77</v>
      </c>
      <c r="D72" s="121">
        <v>53</v>
      </c>
      <c r="E72" s="122" t="s">
        <v>131</v>
      </c>
      <c r="F72" s="123" t="s">
        <v>132</v>
      </c>
      <c r="G72" s="123"/>
      <c r="H72" s="124">
        <v>13000</v>
      </c>
      <c r="I72" s="125">
        <v>500</v>
      </c>
      <c r="J72" s="126" t="s">
        <v>3</v>
      </c>
      <c r="K72" s="126"/>
      <c r="L72" s="54" t="str">
        <f t="shared" si="1"/>
        <v/>
      </c>
      <c r="M72" s="127" t="s">
        <v>4</v>
      </c>
      <c r="N72" s="80"/>
    </row>
    <row r="74" spans="2:14" x14ac:dyDescent="0.15">
      <c r="I74" s="160" t="s">
        <v>143</v>
      </c>
      <c r="J74" s="160"/>
      <c r="K74" s="160"/>
      <c r="L74" s="160" t="s">
        <v>144</v>
      </c>
      <c r="M74" s="160"/>
    </row>
    <row r="75" spans="2:14" x14ac:dyDescent="0.15">
      <c r="I75" s="169">
        <f>+COUNT(L10:L72)</f>
        <v>0</v>
      </c>
      <c r="J75" s="169"/>
      <c r="K75" s="131" t="s">
        <v>145</v>
      </c>
      <c r="L75" s="170">
        <f>+SUM(L10:L72)</f>
        <v>0</v>
      </c>
      <c r="M75" s="131" t="s">
        <v>4</v>
      </c>
    </row>
  </sheetData>
  <sheetProtection algorithmName="SHA-512" hashValue="jelheYse6epID+FR5mVU2WXM6PIMstHohH8lDb4n/MLZz1bfLcYSZEJsyZZNsIrkm5BIjyQTKnC2w3GHdOqhCw==" saltValue="jH8izmEDFqgD+Jt2axAHuQ==" spinCount="100000" sheet="1" objects="1" scenarios="1" selectLockedCells="1"/>
  <mergeCells count="21">
    <mergeCell ref="L9:M9"/>
    <mergeCell ref="D10:D11"/>
    <mergeCell ref="D13:D14"/>
    <mergeCell ref="D17:D18"/>
    <mergeCell ref="D19:D20"/>
    <mergeCell ref="I9:K9"/>
    <mergeCell ref="D26:D28"/>
    <mergeCell ref="D31:D32"/>
    <mergeCell ref="D34:D36"/>
    <mergeCell ref="D37:D38"/>
    <mergeCell ref="D39:D40"/>
    <mergeCell ref="D68:D69"/>
    <mergeCell ref="D70:D71"/>
    <mergeCell ref="I74:K74"/>
    <mergeCell ref="L74:M74"/>
    <mergeCell ref="I75:J75"/>
    <mergeCell ref="D42:D43"/>
    <mergeCell ref="D44:D47"/>
    <mergeCell ref="D51:D52"/>
    <mergeCell ref="D54:D55"/>
    <mergeCell ref="D66:D67"/>
  </mergeCells>
  <phoneticPr fontId="1"/>
  <pageMargins left="0.78740157480314965" right="0.59055118110236227" top="0.43307086614173229" bottom="0.19685039370078741" header="0.31496062992125984" footer="0.19685039370078741"/>
  <pageSetup paperSize="9" scale="64" fitToHeight="0" orientation="portrait" r:id="rId1"/>
  <rowBreaks count="1" manualBreakCount="1">
    <brk id="38" min="1" max="12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N89"/>
  <sheetViews>
    <sheetView zoomScaleNormal="100" zoomScaleSheetLayoutView="85" workbookViewId="0">
      <pane ySplit="9" topLeftCell="A10" activePane="bottomLeft" state="frozen"/>
      <selection pane="bottomLeft" activeCell="C7" sqref="C7"/>
    </sheetView>
  </sheetViews>
  <sheetFormatPr defaultColWidth="9" defaultRowHeight="17.25" x14ac:dyDescent="0.15"/>
  <cols>
    <col min="1" max="2" width="2.125" style="74" customWidth="1"/>
    <col min="3" max="4" width="5.25" style="128" customWidth="1"/>
    <col min="5" max="5" width="27.75" style="129" customWidth="1"/>
    <col min="6" max="6" width="30.625" style="74" customWidth="1"/>
    <col min="7" max="7" width="10.125" style="74" bestFit="1" customWidth="1"/>
    <col min="8" max="8" width="18.25" style="130" customWidth="1"/>
    <col min="9" max="9" width="5.375" style="74" customWidth="1"/>
    <col min="10" max="10" width="3" style="128" customWidth="1"/>
    <col min="11" max="11" width="7" style="74" customWidth="1"/>
    <col min="12" max="12" width="18.75" style="74" customWidth="1"/>
    <col min="13" max="13" width="2.875" style="74" customWidth="1"/>
    <col min="14" max="14" width="2.25" style="74" customWidth="1"/>
    <col min="15" max="16384" width="9" style="74"/>
  </cols>
  <sheetData>
    <row r="1" spans="2:14" ht="18" customHeight="1" x14ac:dyDescent="0.15">
      <c r="B1" s="75"/>
      <c r="C1" s="76"/>
      <c r="D1" s="76"/>
      <c r="E1" s="77"/>
      <c r="F1" s="75"/>
      <c r="G1" s="75"/>
      <c r="H1" s="78"/>
      <c r="I1" s="75"/>
      <c r="J1" s="76"/>
      <c r="K1" s="75"/>
      <c r="L1" s="75"/>
      <c r="M1" s="79" t="s">
        <v>12</v>
      </c>
      <c r="N1" s="79"/>
    </row>
    <row r="2" spans="2:14" ht="18" customHeight="1" x14ac:dyDescent="0.15">
      <c r="B2" s="75"/>
      <c r="C2" s="80" t="s">
        <v>149</v>
      </c>
      <c r="D2" s="76"/>
      <c r="E2" s="77"/>
      <c r="F2" s="75"/>
      <c r="G2" s="75"/>
      <c r="H2" s="78"/>
      <c r="I2" s="75"/>
      <c r="J2" s="76"/>
      <c r="K2" s="75"/>
      <c r="L2" s="75"/>
      <c r="M2" s="75"/>
      <c r="N2" s="75"/>
    </row>
    <row r="3" spans="2:14" ht="18" customHeight="1" x14ac:dyDescent="0.15">
      <c r="B3" s="75"/>
      <c r="C3" s="80" t="s">
        <v>6</v>
      </c>
      <c r="D3" s="76"/>
      <c r="E3" s="77"/>
      <c r="F3" s="75"/>
      <c r="G3" s="75"/>
      <c r="H3" s="78"/>
      <c r="I3" s="75"/>
      <c r="J3" s="76"/>
      <c r="K3" s="75"/>
      <c r="L3" s="75"/>
      <c r="M3" s="75"/>
      <c r="N3" s="75"/>
    </row>
    <row r="4" spans="2:14" ht="18" customHeight="1" x14ac:dyDescent="0.15">
      <c r="B4" s="75"/>
      <c r="C4" s="80"/>
      <c r="D4" s="76"/>
      <c r="E4" s="77"/>
      <c r="F4" s="75"/>
      <c r="G4" s="75"/>
      <c r="H4" s="78"/>
      <c r="I4" s="75"/>
      <c r="J4" s="76"/>
      <c r="K4" s="75"/>
      <c r="L4" s="75"/>
      <c r="M4" s="75"/>
      <c r="N4" s="75"/>
    </row>
    <row r="5" spans="2:14" ht="18" customHeight="1" x14ac:dyDescent="0.15">
      <c r="B5" s="75"/>
      <c r="C5" s="81" t="s">
        <v>7</v>
      </c>
      <c r="D5" s="82"/>
      <c r="E5" s="83"/>
      <c r="F5" s="84"/>
      <c r="G5" s="89"/>
      <c r="H5" s="85"/>
      <c r="I5" s="75"/>
      <c r="J5" s="76"/>
      <c r="K5" s="75"/>
      <c r="L5" s="75"/>
      <c r="M5" s="75"/>
      <c r="N5" s="75"/>
    </row>
    <row r="6" spans="2:14" ht="18" customHeight="1" x14ac:dyDescent="0.15">
      <c r="B6" s="75"/>
      <c r="C6" s="86"/>
      <c r="D6" s="87"/>
      <c r="E6" s="88"/>
      <c r="F6" s="89"/>
      <c r="G6" s="89"/>
      <c r="H6" s="78"/>
      <c r="I6" s="75"/>
      <c r="J6" s="76"/>
      <c r="K6" s="75"/>
      <c r="L6" s="75"/>
      <c r="M6" s="75"/>
      <c r="N6" s="75"/>
    </row>
    <row r="7" spans="2:14" ht="18" customHeight="1" x14ac:dyDescent="0.15">
      <c r="B7" s="75"/>
      <c r="C7" s="90" t="s">
        <v>9</v>
      </c>
      <c r="D7" s="87"/>
      <c r="E7" s="88"/>
      <c r="F7" s="89"/>
      <c r="G7" s="89"/>
      <c r="H7" s="78"/>
      <c r="I7" s="75"/>
      <c r="J7" s="76"/>
      <c r="K7" s="75"/>
      <c r="L7" s="75"/>
      <c r="M7" s="75"/>
      <c r="N7" s="75"/>
    </row>
    <row r="8" spans="2:14" ht="18" customHeight="1" x14ac:dyDescent="0.15">
      <c r="B8" s="75"/>
      <c r="C8" s="76"/>
      <c r="D8" s="76"/>
      <c r="E8" s="77"/>
      <c r="F8" s="75"/>
      <c r="G8" s="75"/>
      <c r="H8" s="78"/>
      <c r="I8" s="75"/>
      <c r="J8" s="76"/>
      <c r="K8" s="75"/>
      <c r="L8" s="75"/>
      <c r="M8" s="79" t="s">
        <v>8</v>
      </c>
      <c r="N8" s="79"/>
    </row>
    <row r="9" spans="2:14" ht="43.5" thickBot="1" x14ac:dyDescent="0.2">
      <c r="B9" s="75"/>
      <c r="C9" s="91" t="s">
        <v>0</v>
      </c>
      <c r="D9" s="91" t="s">
        <v>1</v>
      </c>
      <c r="E9" s="92" t="s">
        <v>11</v>
      </c>
      <c r="F9" s="134" t="s">
        <v>2</v>
      </c>
      <c r="G9" s="135" t="s">
        <v>146</v>
      </c>
      <c r="H9" s="93" t="s">
        <v>20</v>
      </c>
      <c r="I9" s="165" t="s">
        <v>5</v>
      </c>
      <c r="J9" s="166"/>
      <c r="K9" s="167"/>
      <c r="L9" s="163" t="s">
        <v>19</v>
      </c>
      <c r="M9" s="164"/>
      <c r="N9" s="94"/>
    </row>
    <row r="10" spans="2:14" ht="22.5" customHeight="1" x14ac:dyDescent="0.15">
      <c r="B10" s="75"/>
      <c r="C10" s="95">
        <v>1</v>
      </c>
      <c r="D10" s="156">
        <v>1</v>
      </c>
      <c r="E10" s="96" t="s">
        <v>25</v>
      </c>
      <c r="F10" s="97" t="s">
        <v>65</v>
      </c>
      <c r="G10" s="136" t="s">
        <v>147</v>
      </c>
      <c r="H10" s="98">
        <v>13000</v>
      </c>
      <c r="I10" s="99">
        <v>500</v>
      </c>
      <c r="J10" s="100" t="s">
        <v>10</v>
      </c>
      <c r="K10" s="99"/>
      <c r="L10" s="132" t="str">
        <f>IF(K10="","",H10+I10*K10)</f>
        <v/>
      </c>
      <c r="M10" s="101" t="s">
        <v>4</v>
      </c>
      <c r="N10" s="89"/>
    </row>
    <row r="11" spans="2:14" ht="22.5" customHeight="1" x14ac:dyDescent="0.15">
      <c r="B11" s="75"/>
      <c r="C11" s="95">
        <v>2</v>
      </c>
      <c r="D11" s="156"/>
      <c r="E11" s="96" t="s">
        <v>25</v>
      </c>
      <c r="F11" s="97" t="s">
        <v>66</v>
      </c>
      <c r="G11" s="113"/>
      <c r="H11" s="98">
        <v>13000</v>
      </c>
      <c r="I11" s="99">
        <v>500</v>
      </c>
      <c r="J11" s="100" t="s">
        <v>10</v>
      </c>
      <c r="K11" s="99"/>
      <c r="L11" s="132" t="str">
        <f t="shared" ref="L11:L74" si="0">IF(K11="","",H11+I11*K11)</f>
        <v/>
      </c>
      <c r="M11" s="101" t="s">
        <v>4</v>
      </c>
      <c r="N11" s="89"/>
    </row>
    <row r="12" spans="2:14" ht="22.5" customHeight="1" x14ac:dyDescent="0.15">
      <c r="B12" s="75"/>
      <c r="C12" s="95">
        <v>3</v>
      </c>
      <c r="D12" s="102">
        <v>2</v>
      </c>
      <c r="E12" s="96" t="s">
        <v>67</v>
      </c>
      <c r="F12" s="97" t="s">
        <v>68</v>
      </c>
      <c r="G12" s="113"/>
      <c r="H12" s="98">
        <v>13000</v>
      </c>
      <c r="I12" s="99">
        <v>500</v>
      </c>
      <c r="J12" s="100" t="s">
        <v>10</v>
      </c>
      <c r="K12" s="99"/>
      <c r="L12" s="132" t="str">
        <f t="shared" si="0"/>
        <v/>
      </c>
      <c r="M12" s="101" t="s">
        <v>4</v>
      </c>
      <c r="N12" s="89"/>
    </row>
    <row r="13" spans="2:14" ht="22.5" customHeight="1" x14ac:dyDescent="0.15">
      <c r="B13" s="75"/>
      <c r="C13" s="95">
        <v>4</v>
      </c>
      <c r="D13" s="157">
        <v>3</v>
      </c>
      <c r="E13" s="96" t="s">
        <v>26</v>
      </c>
      <c r="F13" s="97" t="s">
        <v>64</v>
      </c>
      <c r="G13" s="113"/>
      <c r="H13" s="98">
        <v>13000</v>
      </c>
      <c r="I13" s="99">
        <v>500</v>
      </c>
      <c r="J13" s="100" t="s">
        <v>10</v>
      </c>
      <c r="K13" s="99"/>
      <c r="L13" s="132" t="str">
        <f t="shared" si="0"/>
        <v/>
      </c>
      <c r="M13" s="101" t="s">
        <v>4</v>
      </c>
      <c r="N13" s="89"/>
    </row>
    <row r="14" spans="2:14" ht="22.5" customHeight="1" x14ac:dyDescent="0.15">
      <c r="B14" s="75"/>
      <c r="C14" s="95">
        <v>5</v>
      </c>
      <c r="D14" s="159"/>
      <c r="E14" s="96" t="s">
        <v>26</v>
      </c>
      <c r="F14" s="97" t="s">
        <v>69</v>
      </c>
      <c r="G14" s="136" t="s">
        <v>147</v>
      </c>
      <c r="H14" s="98">
        <v>13000</v>
      </c>
      <c r="I14" s="99">
        <v>500</v>
      </c>
      <c r="J14" s="100" t="s">
        <v>10</v>
      </c>
      <c r="K14" s="99"/>
      <c r="L14" s="132" t="str">
        <f t="shared" si="0"/>
        <v/>
      </c>
      <c r="M14" s="101" t="s">
        <v>4</v>
      </c>
      <c r="N14" s="89"/>
    </row>
    <row r="15" spans="2:14" ht="22.5" customHeight="1" x14ac:dyDescent="0.15">
      <c r="B15" s="75"/>
      <c r="C15" s="95">
        <v>6</v>
      </c>
      <c r="D15" s="158"/>
      <c r="E15" s="96" t="s">
        <v>26</v>
      </c>
      <c r="F15" s="97" t="s">
        <v>133</v>
      </c>
      <c r="G15" s="113"/>
      <c r="H15" s="98">
        <v>13000</v>
      </c>
      <c r="I15" s="99">
        <v>500</v>
      </c>
      <c r="J15" s="100" t="s">
        <v>10</v>
      </c>
      <c r="K15" s="99"/>
      <c r="L15" s="132" t="str">
        <f t="shared" si="0"/>
        <v/>
      </c>
      <c r="M15" s="101" t="s">
        <v>4</v>
      </c>
      <c r="N15" s="89"/>
    </row>
    <row r="16" spans="2:14" ht="22.5" customHeight="1" x14ac:dyDescent="0.15">
      <c r="B16" s="75"/>
      <c r="C16" s="95">
        <v>7</v>
      </c>
      <c r="D16" s="102">
        <v>4</v>
      </c>
      <c r="E16" s="96" t="s">
        <v>70</v>
      </c>
      <c r="F16" s="97" t="s">
        <v>71</v>
      </c>
      <c r="G16" s="136" t="s">
        <v>147</v>
      </c>
      <c r="H16" s="98">
        <v>13000</v>
      </c>
      <c r="I16" s="99">
        <v>500</v>
      </c>
      <c r="J16" s="100" t="s">
        <v>10</v>
      </c>
      <c r="K16" s="99"/>
      <c r="L16" s="132" t="str">
        <f t="shared" si="0"/>
        <v/>
      </c>
      <c r="M16" s="101" t="s">
        <v>4</v>
      </c>
      <c r="N16" s="89"/>
    </row>
    <row r="17" spans="2:14" ht="22.5" customHeight="1" x14ac:dyDescent="0.15">
      <c r="B17" s="75"/>
      <c r="C17" s="95">
        <v>8</v>
      </c>
      <c r="D17" s="103">
        <v>5</v>
      </c>
      <c r="E17" s="96" t="s">
        <v>72</v>
      </c>
      <c r="F17" s="97" t="s">
        <v>134</v>
      </c>
      <c r="G17" s="113"/>
      <c r="H17" s="98">
        <v>13000</v>
      </c>
      <c r="I17" s="104">
        <v>500</v>
      </c>
      <c r="J17" s="100" t="s">
        <v>3</v>
      </c>
      <c r="K17" s="100"/>
      <c r="L17" s="132" t="str">
        <f t="shared" si="0"/>
        <v/>
      </c>
      <c r="M17" s="101" t="s">
        <v>4</v>
      </c>
      <c r="N17" s="89"/>
    </row>
    <row r="18" spans="2:14" ht="22.5" customHeight="1" x14ac:dyDescent="0.15">
      <c r="B18" s="75"/>
      <c r="C18" s="95">
        <v>9</v>
      </c>
      <c r="D18" s="159">
        <v>6</v>
      </c>
      <c r="E18" s="96" t="s">
        <v>73</v>
      </c>
      <c r="F18" s="97" t="s">
        <v>74</v>
      </c>
      <c r="G18" s="113"/>
      <c r="H18" s="98">
        <v>13000</v>
      </c>
      <c r="I18" s="104">
        <v>500</v>
      </c>
      <c r="J18" s="100" t="s">
        <v>3</v>
      </c>
      <c r="K18" s="100"/>
      <c r="L18" s="132" t="str">
        <f t="shared" si="0"/>
        <v/>
      </c>
      <c r="M18" s="101" t="s">
        <v>4</v>
      </c>
      <c r="N18" s="89"/>
    </row>
    <row r="19" spans="2:14" ht="22.5" customHeight="1" x14ac:dyDescent="0.15">
      <c r="B19" s="75"/>
      <c r="C19" s="95">
        <v>10</v>
      </c>
      <c r="D19" s="156">
        <v>7</v>
      </c>
      <c r="E19" s="96" t="s">
        <v>36</v>
      </c>
      <c r="F19" s="97" t="s">
        <v>75</v>
      </c>
      <c r="G19" s="113"/>
      <c r="H19" s="98">
        <v>13000</v>
      </c>
      <c r="I19" s="104">
        <v>500</v>
      </c>
      <c r="J19" s="100" t="s">
        <v>3</v>
      </c>
      <c r="K19" s="100"/>
      <c r="L19" s="132" t="str">
        <f t="shared" si="0"/>
        <v/>
      </c>
      <c r="M19" s="101" t="s">
        <v>4</v>
      </c>
      <c r="N19" s="89"/>
    </row>
    <row r="20" spans="2:14" ht="22.5" customHeight="1" x14ac:dyDescent="0.15">
      <c r="B20" s="75"/>
      <c r="C20" s="95">
        <v>11</v>
      </c>
      <c r="D20" s="156"/>
      <c r="E20" s="96" t="s">
        <v>36</v>
      </c>
      <c r="F20" s="97" t="s">
        <v>76</v>
      </c>
      <c r="G20" s="113"/>
      <c r="H20" s="98">
        <v>13000</v>
      </c>
      <c r="I20" s="104">
        <v>500</v>
      </c>
      <c r="J20" s="100" t="s">
        <v>3</v>
      </c>
      <c r="K20" s="100"/>
      <c r="L20" s="132" t="str">
        <f t="shared" si="0"/>
        <v/>
      </c>
      <c r="M20" s="101" t="s">
        <v>4</v>
      </c>
      <c r="N20" s="89"/>
    </row>
    <row r="21" spans="2:14" ht="22.5" customHeight="1" x14ac:dyDescent="0.15">
      <c r="B21" s="75"/>
      <c r="C21" s="95">
        <v>12</v>
      </c>
      <c r="D21" s="102">
        <v>8</v>
      </c>
      <c r="E21" s="96" t="s">
        <v>77</v>
      </c>
      <c r="F21" s="97" t="s">
        <v>24</v>
      </c>
      <c r="G21" s="113"/>
      <c r="H21" s="98">
        <v>13000</v>
      </c>
      <c r="I21" s="104">
        <v>500</v>
      </c>
      <c r="J21" s="100" t="s">
        <v>3</v>
      </c>
      <c r="K21" s="100"/>
      <c r="L21" s="132" t="str">
        <f t="shared" si="0"/>
        <v/>
      </c>
      <c r="M21" s="101" t="s">
        <v>4</v>
      </c>
      <c r="N21" s="89"/>
    </row>
    <row r="22" spans="2:14" ht="22.5" customHeight="1" x14ac:dyDescent="0.15">
      <c r="B22" s="75"/>
      <c r="C22" s="95">
        <v>13</v>
      </c>
      <c r="D22" s="102">
        <v>9</v>
      </c>
      <c r="E22" s="96" t="s">
        <v>29</v>
      </c>
      <c r="F22" s="97" t="s">
        <v>30</v>
      </c>
      <c r="G22" s="113"/>
      <c r="H22" s="98">
        <v>13000</v>
      </c>
      <c r="I22" s="104">
        <v>500</v>
      </c>
      <c r="J22" s="100" t="s">
        <v>3</v>
      </c>
      <c r="K22" s="100"/>
      <c r="L22" s="132" t="str">
        <f t="shared" si="0"/>
        <v/>
      </c>
      <c r="M22" s="101" t="s">
        <v>4</v>
      </c>
      <c r="N22" s="89"/>
    </row>
    <row r="23" spans="2:14" ht="22.5" customHeight="1" x14ac:dyDescent="0.15">
      <c r="B23" s="75"/>
      <c r="C23" s="105">
        <v>14</v>
      </c>
      <c r="D23" s="156">
        <v>10</v>
      </c>
      <c r="E23" s="106" t="s">
        <v>78</v>
      </c>
      <c r="F23" s="107" t="s">
        <v>79</v>
      </c>
      <c r="G23" s="136" t="s">
        <v>147</v>
      </c>
      <c r="H23" s="98">
        <v>13000</v>
      </c>
      <c r="I23" s="104">
        <v>500</v>
      </c>
      <c r="J23" s="100" t="s">
        <v>3</v>
      </c>
      <c r="K23" s="100"/>
      <c r="L23" s="132" t="str">
        <f t="shared" si="0"/>
        <v/>
      </c>
      <c r="M23" s="101" t="s">
        <v>4</v>
      </c>
      <c r="N23" s="89"/>
    </row>
    <row r="24" spans="2:14" ht="22.5" customHeight="1" x14ac:dyDescent="0.15">
      <c r="B24" s="75"/>
      <c r="C24" s="105">
        <v>15</v>
      </c>
      <c r="D24" s="156"/>
      <c r="E24" s="106" t="s">
        <v>78</v>
      </c>
      <c r="F24" s="107" t="s">
        <v>80</v>
      </c>
      <c r="G24" s="136" t="s">
        <v>147</v>
      </c>
      <c r="H24" s="98">
        <v>13000</v>
      </c>
      <c r="I24" s="104">
        <v>500</v>
      </c>
      <c r="J24" s="100" t="s">
        <v>3</v>
      </c>
      <c r="K24" s="100"/>
      <c r="L24" s="132" t="str">
        <f t="shared" si="0"/>
        <v/>
      </c>
      <c r="M24" s="101" t="s">
        <v>4</v>
      </c>
      <c r="N24" s="89"/>
    </row>
    <row r="25" spans="2:14" ht="22.5" customHeight="1" x14ac:dyDescent="0.15">
      <c r="B25" s="75"/>
      <c r="C25" s="108">
        <v>16</v>
      </c>
      <c r="D25" s="109">
        <v>11</v>
      </c>
      <c r="E25" s="96" t="s">
        <v>31</v>
      </c>
      <c r="F25" s="97" t="s">
        <v>81</v>
      </c>
      <c r="G25" s="113"/>
      <c r="H25" s="98">
        <v>13000</v>
      </c>
      <c r="I25" s="104">
        <v>500</v>
      </c>
      <c r="J25" s="100" t="s">
        <v>3</v>
      </c>
      <c r="K25" s="100"/>
      <c r="L25" s="132" t="str">
        <f t="shared" si="0"/>
        <v/>
      </c>
      <c r="M25" s="101" t="s">
        <v>4</v>
      </c>
      <c r="N25" s="89"/>
    </row>
    <row r="26" spans="2:14" ht="22.5" customHeight="1" x14ac:dyDescent="0.15">
      <c r="B26" s="75"/>
      <c r="C26" s="108">
        <v>17</v>
      </c>
      <c r="D26" s="109">
        <v>12</v>
      </c>
      <c r="E26" s="96" t="s">
        <v>32</v>
      </c>
      <c r="F26" s="97" t="s">
        <v>82</v>
      </c>
      <c r="G26" s="113"/>
      <c r="H26" s="98">
        <v>13000</v>
      </c>
      <c r="I26" s="104">
        <v>500</v>
      </c>
      <c r="J26" s="100" t="s">
        <v>3</v>
      </c>
      <c r="K26" s="100"/>
      <c r="L26" s="132" t="str">
        <f t="shared" si="0"/>
        <v/>
      </c>
      <c r="M26" s="101" t="s">
        <v>4</v>
      </c>
      <c r="N26" s="89"/>
    </row>
    <row r="27" spans="2:14" ht="22.5" customHeight="1" x14ac:dyDescent="0.15">
      <c r="B27" s="75"/>
      <c r="C27" s="108">
        <v>18</v>
      </c>
      <c r="D27" s="161">
        <v>13</v>
      </c>
      <c r="E27" s="96" t="s">
        <v>33</v>
      </c>
      <c r="F27" s="97" t="s">
        <v>84</v>
      </c>
      <c r="G27" s="113"/>
      <c r="H27" s="98">
        <v>13000</v>
      </c>
      <c r="I27" s="104">
        <v>500</v>
      </c>
      <c r="J27" s="100" t="s">
        <v>3</v>
      </c>
      <c r="K27" s="100"/>
      <c r="L27" s="132" t="str">
        <f t="shared" si="0"/>
        <v/>
      </c>
      <c r="M27" s="110" t="s">
        <v>4</v>
      </c>
      <c r="N27" s="86"/>
    </row>
    <row r="28" spans="2:14" ht="22.5" customHeight="1" x14ac:dyDescent="0.15">
      <c r="B28" s="75"/>
      <c r="C28" s="108">
        <v>19</v>
      </c>
      <c r="D28" s="108">
        <v>14</v>
      </c>
      <c r="E28" s="96" t="s">
        <v>34</v>
      </c>
      <c r="F28" s="97" t="s">
        <v>85</v>
      </c>
      <c r="G28" s="113"/>
      <c r="H28" s="98">
        <v>13000</v>
      </c>
      <c r="I28" s="104">
        <v>500</v>
      </c>
      <c r="J28" s="100" t="s">
        <v>3</v>
      </c>
      <c r="K28" s="100"/>
      <c r="L28" s="132" t="str">
        <f t="shared" si="0"/>
        <v/>
      </c>
      <c r="M28" s="101" t="s">
        <v>4</v>
      </c>
      <c r="N28" s="89"/>
    </row>
    <row r="29" spans="2:14" ht="22.5" customHeight="1" x14ac:dyDescent="0.15">
      <c r="B29" s="75"/>
      <c r="C29" s="108">
        <v>20</v>
      </c>
      <c r="D29" s="111">
        <v>15</v>
      </c>
      <c r="E29" s="96" t="s">
        <v>35</v>
      </c>
      <c r="F29" s="97" t="s">
        <v>135</v>
      </c>
      <c r="G29" s="136" t="s">
        <v>147</v>
      </c>
      <c r="H29" s="98">
        <v>13000</v>
      </c>
      <c r="I29" s="104">
        <v>500</v>
      </c>
      <c r="J29" s="100" t="s">
        <v>3</v>
      </c>
      <c r="K29" s="100"/>
      <c r="L29" s="132" t="str">
        <f t="shared" si="0"/>
        <v/>
      </c>
      <c r="M29" s="101" t="s">
        <v>4</v>
      </c>
      <c r="N29" s="89"/>
    </row>
    <row r="30" spans="2:14" ht="22.5" customHeight="1" x14ac:dyDescent="0.15">
      <c r="B30" s="75"/>
      <c r="C30" s="108">
        <v>21</v>
      </c>
      <c r="D30" s="111">
        <v>16</v>
      </c>
      <c r="E30" s="96" t="s">
        <v>36</v>
      </c>
      <c r="F30" s="97" t="s">
        <v>136</v>
      </c>
      <c r="G30" s="136" t="s">
        <v>147</v>
      </c>
      <c r="H30" s="98">
        <v>13000</v>
      </c>
      <c r="I30" s="104">
        <v>500</v>
      </c>
      <c r="J30" s="100" t="s">
        <v>3</v>
      </c>
      <c r="K30" s="100"/>
      <c r="L30" s="132" t="str">
        <f t="shared" si="0"/>
        <v/>
      </c>
      <c r="M30" s="101" t="s">
        <v>4</v>
      </c>
      <c r="N30" s="89"/>
    </row>
    <row r="31" spans="2:14" ht="22.5" customHeight="1" x14ac:dyDescent="0.15">
      <c r="B31" s="75"/>
      <c r="C31" s="108">
        <v>22</v>
      </c>
      <c r="D31" s="168">
        <v>17</v>
      </c>
      <c r="E31" s="96" t="s">
        <v>37</v>
      </c>
      <c r="F31" s="97" t="s">
        <v>86</v>
      </c>
      <c r="G31" s="113"/>
      <c r="H31" s="98">
        <v>13000</v>
      </c>
      <c r="I31" s="104">
        <v>500</v>
      </c>
      <c r="J31" s="100" t="s">
        <v>3</v>
      </c>
      <c r="K31" s="100"/>
      <c r="L31" s="132" t="str">
        <f t="shared" si="0"/>
        <v/>
      </c>
      <c r="M31" s="110" t="s">
        <v>4</v>
      </c>
      <c r="N31" s="86"/>
    </row>
    <row r="32" spans="2:14" ht="22.5" customHeight="1" x14ac:dyDescent="0.15">
      <c r="B32" s="75"/>
      <c r="C32" s="108">
        <v>23</v>
      </c>
      <c r="D32" s="161">
        <v>18</v>
      </c>
      <c r="E32" s="96" t="s">
        <v>87</v>
      </c>
      <c r="F32" s="97" t="s">
        <v>89</v>
      </c>
      <c r="G32" s="136" t="s">
        <v>147</v>
      </c>
      <c r="H32" s="98">
        <v>13000</v>
      </c>
      <c r="I32" s="104">
        <v>500</v>
      </c>
      <c r="J32" s="100" t="s">
        <v>3</v>
      </c>
      <c r="K32" s="100"/>
      <c r="L32" s="132" t="str">
        <f t="shared" si="0"/>
        <v/>
      </c>
      <c r="M32" s="101" t="s">
        <v>4</v>
      </c>
      <c r="N32" s="89"/>
    </row>
    <row r="33" spans="2:14" ht="22.5" customHeight="1" x14ac:dyDescent="0.15">
      <c r="B33" s="75"/>
      <c r="C33" s="108">
        <v>24</v>
      </c>
      <c r="D33" s="161"/>
      <c r="E33" s="96" t="s">
        <v>87</v>
      </c>
      <c r="F33" s="97" t="s">
        <v>90</v>
      </c>
      <c r="G33" s="113"/>
      <c r="H33" s="98">
        <v>13000</v>
      </c>
      <c r="I33" s="104">
        <v>500</v>
      </c>
      <c r="J33" s="100" t="s">
        <v>3</v>
      </c>
      <c r="K33" s="100"/>
      <c r="L33" s="132" t="str">
        <f t="shared" si="0"/>
        <v/>
      </c>
      <c r="M33" s="101" t="s">
        <v>4</v>
      </c>
      <c r="N33" s="89"/>
    </row>
    <row r="34" spans="2:14" ht="22.5" customHeight="1" x14ac:dyDescent="0.15">
      <c r="B34" s="75"/>
      <c r="C34" s="108">
        <v>25</v>
      </c>
      <c r="D34" s="162"/>
      <c r="E34" s="96" t="s">
        <v>87</v>
      </c>
      <c r="F34" s="97" t="s">
        <v>91</v>
      </c>
      <c r="G34" s="113"/>
      <c r="H34" s="98">
        <v>13000</v>
      </c>
      <c r="I34" s="104">
        <v>500</v>
      </c>
      <c r="J34" s="100" t="s">
        <v>3</v>
      </c>
      <c r="K34" s="100"/>
      <c r="L34" s="132" t="str">
        <f t="shared" si="0"/>
        <v/>
      </c>
      <c r="M34" s="101" t="s">
        <v>4</v>
      </c>
      <c r="N34" s="89"/>
    </row>
    <row r="35" spans="2:14" ht="22.5" customHeight="1" x14ac:dyDescent="0.15">
      <c r="B35" s="75"/>
      <c r="C35" s="108">
        <v>26</v>
      </c>
      <c r="D35" s="168">
        <v>19</v>
      </c>
      <c r="E35" s="96" t="s">
        <v>39</v>
      </c>
      <c r="F35" s="97" t="s">
        <v>92</v>
      </c>
      <c r="G35" s="136" t="s">
        <v>147</v>
      </c>
      <c r="H35" s="98">
        <v>13000</v>
      </c>
      <c r="I35" s="104">
        <v>500</v>
      </c>
      <c r="J35" s="100" t="s">
        <v>3</v>
      </c>
      <c r="K35" s="100"/>
      <c r="L35" s="132" t="str">
        <f t="shared" si="0"/>
        <v/>
      </c>
      <c r="M35" s="110" t="s">
        <v>4</v>
      </c>
      <c r="N35" s="86"/>
    </row>
    <row r="36" spans="2:14" ht="22.5" customHeight="1" x14ac:dyDescent="0.15">
      <c r="B36" s="75"/>
      <c r="C36" s="108">
        <v>27</v>
      </c>
      <c r="D36" s="112">
        <v>20</v>
      </c>
      <c r="E36" s="96" t="s">
        <v>40</v>
      </c>
      <c r="F36" s="97" t="s">
        <v>93</v>
      </c>
      <c r="G36" s="136" t="s">
        <v>147</v>
      </c>
      <c r="H36" s="98">
        <v>13000</v>
      </c>
      <c r="I36" s="104">
        <v>500</v>
      </c>
      <c r="J36" s="100" t="s">
        <v>3</v>
      </c>
      <c r="K36" s="100"/>
      <c r="L36" s="132" t="str">
        <f t="shared" si="0"/>
        <v/>
      </c>
      <c r="M36" s="101" t="s">
        <v>4</v>
      </c>
      <c r="N36" s="89"/>
    </row>
    <row r="37" spans="2:14" ht="22.5" customHeight="1" x14ac:dyDescent="0.15">
      <c r="B37" s="75"/>
      <c r="C37" s="102">
        <v>28</v>
      </c>
      <c r="D37" s="157">
        <v>21</v>
      </c>
      <c r="E37" s="113" t="s">
        <v>41</v>
      </c>
      <c r="F37" s="114" t="s">
        <v>94</v>
      </c>
      <c r="G37" s="136" t="s">
        <v>147</v>
      </c>
      <c r="H37" s="98">
        <v>13000</v>
      </c>
      <c r="I37" s="104">
        <v>500</v>
      </c>
      <c r="J37" s="100" t="s">
        <v>3</v>
      </c>
      <c r="K37" s="100"/>
      <c r="L37" s="132" t="str">
        <f t="shared" si="0"/>
        <v/>
      </c>
      <c r="M37" s="101" t="s">
        <v>4</v>
      </c>
      <c r="N37" s="89"/>
    </row>
    <row r="38" spans="2:14" ht="22.5" customHeight="1" x14ac:dyDescent="0.15">
      <c r="B38" s="75"/>
      <c r="C38" s="102">
        <v>29</v>
      </c>
      <c r="D38" s="159"/>
      <c r="E38" s="113" t="s">
        <v>41</v>
      </c>
      <c r="F38" s="114" t="s">
        <v>95</v>
      </c>
      <c r="G38" s="114"/>
      <c r="H38" s="98">
        <v>13000</v>
      </c>
      <c r="I38" s="104">
        <v>500</v>
      </c>
      <c r="J38" s="100" t="s">
        <v>3</v>
      </c>
      <c r="K38" s="100"/>
      <c r="L38" s="132" t="str">
        <f t="shared" si="0"/>
        <v/>
      </c>
      <c r="M38" s="110" t="s">
        <v>4</v>
      </c>
      <c r="N38" s="86"/>
    </row>
    <row r="39" spans="2:14" ht="22.5" customHeight="1" x14ac:dyDescent="0.15">
      <c r="B39" s="75"/>
      <c r="C39" s="102">
        <v>30</v>
      </c>
      <c r="D39" s="158"/>
      <c r="E39" s="113" t="s">
        <v>41</v>
      </c>
      <c r="F39" s="114" t="s">
        <v>137</v>
      </c>
      <c r="G39" s="114"/>
      <c r="H39" s="98">
        <v>13000</v>
      </c>
      <c r="I39" s="104">
        <v>500</v>
      </c>
      <c r="J39" s="100" t="s">
        <v>3</v>
      </c>
      <c r="K39" s="100"/>
      <c r="L39" s="132" t="str">
        <f t="shared" si="0"/>
        <v/>
      </c>
      <c r="M39" s="110" t="s">
        <v>4</v>
      </c>
      <c r="N39" s="86"/>
    </row>
    <row r="40" spans="2:14" ht="22.5" customHeight="1" x14ac:dyDescent="0.15">
      <c r="B40" s="75"/>
      <c r="C40" s="102">
        <v>31</v>
      </c>
      <c r="D40" s="115">
        <v>22</v>
      </c>
      <c r="E40" s="113" t="s">
        <v>42</v>
      </c>
      <c r="F40" s="114" t="s">
        <v>96</v>
      </c>
      <c r="G40" s="114"/>
      <c r="H40" s="98">
        <v>13000</v>
      </c>
      <c r="I40" s="104">
        <v>500</v>
      </c>
      <c r="J40" s="100" t="s">
        <v>3</v>
      </c>
      <c r="K40" s="100"/>
      <c r="L40" s="132" t="str">
        <f t="shared" si="0"/>
        <v/>
      </c>
      <c r="M40" s="110" t="s">
        <v>4</v>
      </c>
      <c r="N40" s="89"/>
    </row>
    <row r="41" spans="2:14" ht="22.5" customHeight="1" x14ac:dyDescent="0.15">
      <c r="B41" s="75"/>
      <c r="C41" s="102">
        <v>32</v>
      </c>
      <c r="D41" s="157">
        <v>23</v>
      </c>
      <c r="E41" s="113" t="s">
        <v>43</v>
      </c>
      <c r="F41" s="114" t="s">
        <v>88</v>
      </c>
      <c r="G41" s="114"/>
      <c r="H41" s="98">
        <v>13000</v>
      </c>
      <c r="I41" s="104">
        <v>500</v>
      </c>
      <c r="J41" s="100" t="s">
        <v>3</v>
      </c>
      <c r="K41" s="100"/>
      <c r="L41" s="132" t="str">
        <f t="shared" si="0"/>
        <v/>
      </c>
      <c r="M41" s="101" t="s">
        <v>4</v>
      </c>
      <c r="N41" s="89"/>
    </row>
    <row r="42" spans="2:14" ht="22.5" customHeight="1" x14ac:dyDescent="0.15">
      <c r="B42" s="75"/>
      <c r="C42" s="102">
        <v>33</v>
      </c>
      <c r="D42" s="159"/>
      <c r="E42" s="113" t="s">
        <v>43</v>
      </c>
      <c r="F42" s="114" t="s">
        <v>83</v>
      </c>
      <c r="G42" s="114"/>
      <c r="H42" s="98">
        <v>13000</v>
      </c>
      <c r="I42" s="104">
        <v>500</v>
      </c>
      <c r="J42" s="100" t="s">
        <v>3</v>
      </c>
      <c r="K42" s="100"/>
      <c r="L42" s="132" t="str">
        <f t="shared" si="0"/>
        <v/>
      </c>
      <c r="M42" s="101" t="s">
        <v>4</v>
      </c>
      <c r="N42" s="89"/>
    </row>
    <row r="43" spans="2:14" ht="22.5" customHeight="1" x14ac:dyDescent="0.15">
      <c r="B43" s="75"/>
      <c r="C43" s="102">
        <v>34</v>
      </c>
      <c r="D43" s="158"/>
      <c r="E43" s="113" t="s">
        <v>43</v>
      </c>
      <c r="F43" s="114" t="s">
        <v>98</v>
      </c>
      <c r="G43" s="114"/>
      <c r="H43" s="98">
        <v>13000</v>
      </c>
      <c r="I43" s="104">
        <v>500</v>
      </c>
      <c r="J43" s="100" t="s">
        <v>3</v>
      </c>
      <c r="K43" s="100"/>
      <c r="L43" s="132" t="str">
        <f t="shared" si="0"/>
        <v/>
      </c>
      <c r="M43" s="101" t="s">
        <v>4</v>
      </c>
      <c r="N43" s="89"/>
    </row>
    <row r="44" spans="2:14" ht="22.5" customHeight="1" x14ac:dyDescent="0.15">
      <c r="B44" s="75"/>
      <c r="C44" s="102">
        <v>35</v>
      </c>
      <c r="D44" s="157">
        <v>24</v>
      </c>
      <c r="E44" s="113" t="s">
        <v>44</v>
      </c>
      <c r="F44" s="114" t="s">
        <v>99</v>
      </c>
      <c r="G44" s="114"/>
      <c r="H44" s="98">
        <v>13000</v>
      </c>
      <c r="I44" s="104">
        <v>500</v>
      </c>
      <c r="J44" s="100" t="s">
        <v>3</v>
      </c>
      <c r="K44" s="100"/>
      <c r="L44" s="132" t="str">
        <f t="shared" si="0"/>
        <v/>
      </c>
      <c r="M44" s="101" t="s">
        <v>4</v>
      </c>
      <c r="N44" s="89"/>
    </row>
    <row r="45" spans="2:14" ht="22.5" customHeight="1" x14ac:dyDescent="0.15">
      <c r="B45" s="75"/>
      <c r="C45" s="116">
        <v>36</v>
      </c>
      <c r="D45" s="158"/>
      <c r="E45" s="113" t="s">
        <v>44</v>
      </c>
      <c r="F45" s="114" t="s">
        <v>100</v>
      </c>
      <c r="G45" s="136" t="s">
        <v>147</v>
      </c>
      <c r="H45" s="98">
        <v>13000</v>
      </c>
      <c r="I45" s="104">
        <v>500</v>
      </c>
      <c r="J45" s="100" t="s">
        <v>3</v>
      </c>
      <c r="K45" s="100"/>
      <c r="L45" s="132" t="str">
        <f t="shared" si="0"/>
        <v/>
      </c>
      <c r="M45" s="101" t="s">
        <v>4</v>
      </c>
      <c r="N45" s="89"/>
    </row>
    <row r="46" spans="2:14" ht="22.5" customHeight="1" x14ac:dyDescent="0.15">
      <c r="B46" s="75"/>
      <c r="C46" s="102">
        <v>37</v>
      </c>
      <c r="D46" s="159">
        <v>25</v>
      </c>
      <c r="E46" s="96" t="s">
        <v>45</v>
      </c>
      <c r="F46" s="113" t="s">
        <v>101</v>
      </c>
      <c r="G46" s="113"/>
      <c r="H46" s="98">
        <v>13000</v>
      </c>
      <c r="I46" s="104">
        <v>500</v>
      </c>
      <c r="J46" s="100" t="s">
        <v>3</v>
      </c>
      <c r="K46" s="100"/>
      <c r="L46" s="132" t="str">
        <f t="shared" si="0"/>
        <v/>
      </c>
      <c r="M46" s="101" t="s">
        <v>4</v>
      </c>
      <c r="N46" s="89"/>
    </row>
    <row r="47" spans="2:14" ht="22.5" customHeight="1" x14ac:dyDescent="0.15">
      <c r="B47" s="75"/>
      <c r="C47" s="102">
        <v>38</v>
      </c>
      <c r="D47" s="159"/>
      <c r="E47" s="96" t="s">
        <v>45</v>
      </c>
      <c r="F47" s="113" t="s">
        <v>102</v>
      </c>
      <c r="G47" s="136" t="s">
        <v>147</v>
      </c>
      <c r="H47" s="98">
        <v>13000</v>
      </c>
      <c r="I47" s="104">
        <v>500</v>
      </c>
      <c r="J47" s="100" t="s">
        <v>3</v>
      </c>
      <c r="K47" s="100"/>
      <c r="L47" s="132" t="str">
        <f t="shared" si="0"/>
        <v/>
      </c>
      <c r="M47" s="101" t="s">
        <v>4</v>
      </c>
      <c r="N47" s="89"/>
    </row>
    <row r="48" spans="2:14" ht="22.5" customHeight="1" x14ac:dyDescent="0.15">
      <c r="B48" s="75"/>
      <c r="C48" s="102">
        <v>39</v>
      </c>
      <c r="D48" s="102">
        <v>26</v>
      </c>
      <c r="E48" s="96" t="s">
        <v>46</v>
      </c>
      <c r="F48" s="113" t="s">
        <v>138</v>
      </c>
      <c r="G48" s="113"/>
      <c r="H48" s="98">
        <v>13000</v>
      </c>
      <c r="I48" s="104">
        <v>500</v>
      </c>
      <c r="J48" s="100" t="s">
        <v>3</v>
      </c>
      <c r="K48" s="100"/>
      <c r="L48" s="132" t="str">
        <f t="shared" si="0"/>
        <v/>
      </c>
      <c r="M48" s="101" t="s">
        <v>4</v>
      </c>
      <c r="N48" s="89"/>
    </row>
    <row r="49" spans="2:14" ht="22.5" customHeight="1" x14ac:dyDescent="0.15">
      <c r="B49" s="75"/>
      <c r="C49" s="102">
        <v>40</v>
      </c>
      <c r="D49" s="102">
        <v>27</v>
      </c>
      <c r="E49" s="96" t="s">
        <v>47</v>
      </c>
      <c r="F49" s="113" t="s">
        <v>139</v>
      </c>
      <c r="G49" s="136" t="s">
        <v>147</v>
      </c>
      <c r="H49" s="98">
        <v>13000</v>
      </c>
      <c r="I49" s="104">
        <v>500</v>
      </c>
      <c r="J49" s="100" t="s">
        <v>3</v>
      </c>
      <c r="K49" s="100"/>
      <c r="L49" s="132" t="str">
        <f t="shared" si="0"/>
        <v/>
      </c>
      <c r="M49" s="101" t="s">
        <v>4</v>
      </c>
      <c r="N49" s="89"/>
    </row>
    <row r="50" spans="2:14" ht="22.5" customHeight="1" x14ac:dyDescent="0.15">
      <c r="B50" s="75"/>
      <c r="C50" s="102">
        <v>41</v>
      </c>
      <c r="D50" s="156">
        <v>28</v>
      </c>
      <c r="E50" s="96" t="s">
        <v>13</v>
      </c>
      <c r="F50" s="113" t="s">
        <v>103</v>
      </c>
      <c r="G50" s="113"/>
      <c r="H50" s="98">
        <v>13000</v>
      </c>
      <c r="I50" s="104">
        <v>500</v>
      </c>
      <c r="J50" s="100" t="s">
        <v>3</v>
      </c>
      <c r="K50" s="100"/>
      <c r="L50" s="132" t="str">
        <f t="shared" si="0"/>
        <v/>
      </c>
      <c r="M50" s="101" t="s">
        <v>4</v>
      </c>
      <c r="N50" s="89"/>
    </row>
    <row r="51" spans="2:14" ht="22.5" customHeight="1" x14ac:dyDescent="0.15">
      <c r="B51" s="75"/>
      <c r="C51" s="102">
        <v>42</v>
      </c>
      <c r="D51" s="156"/>
      <c r="E51" s="96" t="s">
        <v>13</v>
      </c>
      <c r="F51" s="113" t="s">
        <v>140</v>
      </c>
      <c r="G51" s="113"/>
      <c r="H51" s="98">
        <v>13000</v>
      </c>
      <c r="I51" s="104">
        <v>500</v>
      </c>
      <c r="J51" s="100" t="s">
        <v>3</v>
      </c>
      <c r="K51" s="100"/>
      <c r="L51" s="132" t="str">
        <f t="shared" si="0"/>
        <v/>
      </c>
      <c r="M51" s="101" t="s">
        <v>4</v>
      </c>
      <c r="N51" s="89"/>
    </row>
    <row r="52" spans="2:14" ht="22.5" customHeight="1" x14ac:dyDescent="0.15">
      <c r="B52" s="75"/>
      <c r="C52" s="102">
        <v>43</v>
      </c>
      <c r="D52" s="156">
        <v>29</v>
      </c>
      <c r="E52" s="96" t="s">
        <v>28</v>
      </c>
      <c r="F52" s="113" t="s">
        <v>104</v>
      </c>
      <c r="G52" s="113"/>
      <c r="H52" s="98">
        <v>13000</v>
      </c>
      <c r="I52" s="104">
        <v>500</v>
      </c>
      <c r="J52" s="100" t="s">
        <v>3</v>
      </c>
      <c r="K52" s="100"/>
      <c r="L52" s="132" t="str">
        <f t="shared" si="0"/>
        <v/>
      </c>
      <c r="M52" s="101" t="s">
        <v>4</v>
      </c>
      <c r="N52" s="89"/>
    </row>
    <row r="53" spans="2:14" ht="22.5" customHeight="1" x14ac:dyDescent="0.15">
      <c r="B53" s="75"/>
      <c r="C53" s="102">
        <v>44</v>
      </c>
      <c r="D53" s="156"/>
      <c r="E53" s="96" t="s">
        <v>28</v>
      </c>
      <c r="F53" s="113" t="s">
        <v>105</v>
      </c>
      <c r="G53" s="113"/>
      <c r="H53" s="98">
        <v>13000</v>
      </c>
      <c r="I53" s="104">
        <v>500</v>
      </c>
      <c r="J53" s="100" t="s">
        <v>3</v>
      </c>
      <c r="K53" s="100"/>
      <c r="L53" s="132" t="str">
        <f t="shared" si="0"/>
        <v/>
      </c>
      <c r="M53" s="110" t="s">
        <v>4</v>
      </c>
      <c r="N53" s="86"/>
    </row>
    <row r="54" spans="2:14" ht="22.5" customHeight="1" x14ac:dyDescent="0.15">
      <c r="B54" s="75"/>
      <c r="C54" s="102">
        <v>45</v>
      </c>
      <c r="D54" s="156">
        <v>30</v>
      </c>
      <c r="E54" s="96" t="s">
        <v>14</v>
      </c>
      <c r="F54" s="113" t="s">
        <v>88</v>
      </c>
      <c r="G54" s="113"/>
      <c r="H54" s="98">
        <v>13000</v>
      </c>
      <c r="I54" s="104">
        <v>500</v>
      </c>
      <c r="J54" s="100" t="s">
        <v>3</v>
      </c>
      <c r="K54" s="100"/>
      <c r="L54" s="132" t="str">
        <f t="shared" si="0"/>
        <v/>
      </c>
      <c r="M54" s="101" t="s">
        <v>4</v>
      </c>
      <c r="N54" s="89"/>
    </row>
    <row r="55" spans="2:14" ht="22.5" customHeight="1" x14ac:dyDescent="0.15">
      <c r="B55" s="75"/>
      <c r="C55" s="102">
        <v>46</v>
      </c>
      <c r="D55" s="156"/>
      <c r="E55" s="96" t="s">
        <v>14</v>
      </c>
      <c r="F55" s="113" t="s">
        <v>89</v>
      </c>
      <c r="G55" s="113"/>
      <c r="H55" s="98">
        <v>13000</v>
      </c>
      <c r="I55" s="104">
        <v>500</v>
      </c>
      <c r="J55" s="100" t="s">
        <v>3</v>
      </c>
      <c r="K55" s="100"/>
      <c r="L55" s="132" t="str">
        <f t="shared" si="0"/>
        <v/>
      </c>
      <c r="M55" s="110" t="s">
        <v>4</v>
      </c>
      <c r="N55" s="86"/>
    </row>
    <row r="56" spans="2:14" ht="22.5" customHeight="1" x14ac:dyDescent="0.15">
      <c r="B56" s="75"/>
      <c r="C56" s="102">
        <v>47</v>
      </c>
      <c r="D56" s="156"/>
      <c r="E56" s="96" t="s">
        <v>14</v>
      </c>
      <c r="F56" s="113" t="s">
        <v>106</v>
      </c>
      <c r="G56" s="113"/>
      <c r="H56" s="98">
        <v>13000</v>
      </c>
      <c r="I56" s="104">
        <v>500</v>
      </c>
      <c r="J56" s="100" t="s">
        <v>3</v>
      </c>
      <c r="K56" s="100"/>
      <c r="L56" s="132" t="str">
        <f t="shared" si="0"/>
        <v/>
      </c>
      <c r="M56" s="101" t="s">
        <v>4</v>
      </c>
      <c r="N56" s="89"/>
    </row>
    <row r="57" spans="2:14" ht="22.5" customHeight="1" x14ac:dyDescent="0.15">
      <c r="B57" s="75"/>
      <c r="C57" s="102">
        <v>48</v>
      </c>
      <c r="D57" s="156"/>
      <c r="E57" s="96" t="s">
        <v>14</v>
      </c>
      <c r="F57" s="113" t="s">
        <v>107</v>
      </c>
      <c r="G57" s="136" t="s">
        <v>147</v>
      </c>
      <c r="H57" s="98">
        <v>13000</v>
      </c>
      <c r="I57" s="104">
        <v>500</v>
      </c>
      <c r="J57" s="100" t="s">
        <v>3</v>
      </c>
      <c r="K57" s="100"/>
      <c r="L57" s="132" t="str">
        <f t="shared" si="0"/>
        <v/>
      </c>
      <c r="M57" s="101" t="s">
        <v>4</v>
      </c>
      <c r="N57" s="89"/>
    </row>
    <row r="58" spans="2:14" ht="22.5" customHeight="1" x14ac:dyDescent="0.15">
      <c r="B58" s="75"/>
      <c r="C58" s="102">
        <v>49</v>
      </c>
      <c r="D58" s="102">
        <v>31</v>
      </c>
      <c r="E58" s="96" t="s">
        <v>48</v>
      </c>
      <c r="F58" s="113" t="s">
        <v>108</v>
      </c>
      <c r="G58" s="113"/>
      <c r="H58" s="98">
        <v>13000</v>
      </c>
      <c r="I58" s="104">
        <v>500</v>
      </c>
      <c r="J58" s="100" t="s">
        <v>3</v>
      </c>
      <c r="K58" s="100"/>
      <c r="L58" s="132" t="str">
        <f t="shared" si="0"/>
        <v/>
      </c>
      <c r="M58" s="110" t="s">
        <v>4</v>
      </c>
      <c r="N58" s="86"/>
    </row>
    <row r="59" spans="2:14" ht="22.5" customHeight="1" x14ac:dyDescent="0.15">
      <c r="B59" s="75"/>
      <c r="C59" s="102">
        <v>50</v>
      </c>
      <c r="D59" s="102">
        <v>32</v>
      </c>
      <c r="E59" s="96" t="s">
        <v>37</v>
      </c>
      <c r="F59" s="113" t="s">
        <v>89</v>
      </c>
      <c r="G59" s="136" t="s">
        <v>147</v>
      </c>
      <c r="H59" s="98">
        <v>13000</v>
      </c>
      <c r="I59" s="104">
        <v>500</v>
      </c>
      <c r="J59" s="100" t="s">
        <v>3</v>
      </c>
      <c r="K59" s="100"/>
      <c r="L59" s="132" t="str">
        <f t="shared" si="0"/>
        <v/>
      </c>
      <c r="M59" s="101" t="s">
        <v>4</v>
      </c>
      <c r="N59" s="89"/>
    </row>
    <row r="60" spans="2:14" ht="22.5" customHeight="1" x14ac:dyDescent="0.15">
      <c r="B60" s="75"/>
      <c r="C60" s="102">
        <v>51</v>
      </c>
      <c r="D60" s="102">
        <v>33</v>
      </c>
      <c r="E60" s="96" t="s">
        <v>49</v>
      </c>
      <c r="F60" s="113" t="s">
        <v>109</v>
      </c>
      <c r="G60" s="113"/>
      <c r="H60" s="98">
        <v>13000</v>
      </c>
      <c r="I60" s="104">
        <v>500</v>
      </c>
      <c r="J60" s="100" t="s">
        <v>3</v>
      </c>
      <c r="K60" s="100"/>
      <c r="L60" s="132" t="str">
        <f t="shared" si="0"/>
        <v/>
      </c>
      <c r="M60" s="101" t="s">
        <v>4</v>
      </c>
      <c r="N60" s="89"/>
    </row>
    <row r="61" spans="2:14" ht="22.5" customHeight="1" x14ac:dyDescent="0.15">
      <c r="B61" s="75"/>
      <c r="C61" s="102">
        <v>52</v>
      </c>
      <c r="D61" s="156">
        <v>34</v>
      </c>
      <c r="E61" s="96" t="s">
        <v>110</v>
      </c>
      <c r="F61" s="113" t="s">
        <v>97</v>
      </c>
      <c r="G61" s="113"/>
      <c r="H61" s="98">
        <v>13000</v>
      </c>
      <c r="I61" s="104">
        <v>500</v>
      </c>
      <c r="J61" s="100" t="s">
        <v>3</v>
      </c>
      <c r="K61" s="100"/>
      <c r="L61" s="132" t="str">
        <f t="shared" si="0"/>
        <v/>
      </c>
      <c r="M61" s="101" t="s">
        <v>4</v>
      </c>
      <c r="N61" s="89"/>
    </row>
    <row r="62" spans="2:14" ht="22.5" customHeight="1" x14ac:dyDescent="0.15">
      <c r="B62" s="75"/>
      <c r="C62" s="102">
        <v>53</v>
      </c>
      <c r="D62" s="156"/>
      <c r="E62" s="96" t="s">
        <v>110</v>
      </c>
      <c r="F62" s="113" t="s">
        <v>111</v>
      </c>
      <c r="G62" s="113"/>
      <c r="H62" s="98">
        <v>13000</v>
      </c>
      <c r="I62" s="104">
        <v>500</v>
      </c>
      <c r="J62" s="100" t="s">
        <v>3</v>
      </c>
      <c r="K62" s="100"/>
      <c r="L62" s="132" t="str">
        <f t="shared" si="0"/>
        <v/>
      </c>
      <c r="M62" s="101" t="s">
        <v>4</v>
      </c>
      <c r="N62" s="89"/>
    </row>
    <row r="63" spans="2:14" ht="22.5" customHeight="1" x14ac:dyDescent="0.15">
      <c r="B63" s="75"/>
      <c r="C63" s="102">
        <v>54</v>
      </c>
      <c r="D63" s="102">
        <v>35</v>
      </c>
      <c r="E63" s="96" t="s">
        <v>50</v>
      </c>
      <c r="F63" s="113" t="s">
        <v>112</v>
      </c>
      <c r="G63" s="113"/>
      <c r="H63" s="98">
        <v>13000</v>
      </c>
      <c r="I63" s="104">
        <v>500</v>
      </c>
      <c r="J63" s="100" t="s">
        <v>3</v>
      </c>
      <c r="K63" s="100"/>
      <c r="L63" s="132" t="str">
        <f t="shared" si="0"/>
        <v/>
      </c>
      <c r="M63" s="101" t="s">
        <v>4</v>
      </c>
      <c r="N63" s="89"/>
    </row>
    <row r="64" spans="2:14" ht="22.5" customHeight="1" x14ac:dyDescent="0.15">
      <c r="B64" s="75"/>
      <c r="C64" s="102">
        <v>55</v>
      </c>
      <c r="D64" s="157">
        <v>36</v>
      </c>
      <c r="E64" s="96" t="s">
        <v>51</v>
      </c>
      <c r="F64" s="113" t="s">
        <v>113</v>
      </c>
      <c r="G64" s="113"/>
      <c r="H64" s="98">
        <v>13000</v>
      </c>
      <c r="I64" s="104">
        <v>500</v>
      </c>
      <c r="J64" s="100" t="s">
        <v>3</v>
      </c>
      <c r="K64" s="100"/>
      <c r="L64" s="132" t="str">
        <f t="shared" si="0"/>
        <v/>
      </c>
      <c r="M64" s="110" t="s">
        <v>4</v>
      </c>
      <c r="N64" s="86"/>
    </row>
    <row r="65" spans="2:14" ht="22.5" customHeight="1" x14ac:dyDescent="0.15">
      <c r="B65" s="75"/>
      <c r="C65" s="102">
        <v>56</v>
      </c>
      <c r="D65" s="158"/>
      <c r="E65" s="96" t="s">
        <v>51</v>
      </c>
      <c r="F65" s="113" t="s">
        <v>114</v>
      </c>
      <c r="G65" s="113"/>
      <c r="H65" s="98">
        <v>13000</v>
      </c>
      <c r="I65" s="104">
        <v>500</v>
      </c>
      <c r="J65" s="100" t="s">
        <v>3</v>
      </c>
      <c r="K65" s="100"/>
      <c r="L65" s="132" t="str">
        <f t="shared" si="0"/>
        <v/>
      </c>
      <c r="M65" s="101" t="s">
        <v>4</v>
      </c>
      <c r="N65" s="89"/>
    </row>
    <row r="66" spans="2:14" ht="22.5" customHeight="1" x14ac:dyDescent="0.15">
      <c r="B66" s="75"/>
      <c r="C66" s="117">
        <v>57</v>
      </c>
      <c r="D66" s="111">
        <v>37</v>
      </c>
      <c r="E66" s="96" t="s">
        <v>27</v>
      </c>
      <c r="F66" s="114" t="s">
        <v>115</v>
      </c>
      <c r="G66" s="114"/>
      <c r="H66" s="98">
        <v>13000</v>
      </c>
      <c r="I66" s="104">
        <v>500</v>
      </c>
      <c r="J66" s="100" t="s">
        <v>3</v>
      </c>
      <c r="K66" s="100"/>
      <c r="L66" s="132" t="str">
        <f t="shared" si="0"/>
        <v/>
      </c>
      <c r="M66" s="101" t="s">
        <v>4</v>
      </c>
      <c r="N66" s="89"/>
    </row>
    <row r="67" spans="2:14" ht="22.5" customHeight="1" x14ac:dyDescent="0.15">
      <c r="B67" s="75"/>
      <c r="C67" s="117">
        <v>58</v>
      </c>
      <c r="D67" s="161">
        <v>38</v>
      </c>
      <c r="E67" s="96" t="s">
        <v>13</v>
      </c>
      <c r="F67" s="114" t="s">
        <v>116</v>
      </c>
      <c r="G67" s="114"/>
      <c r="H67" s="98">
        <v>13000</v>
      </c>
      <c r="I67" s="104">
        <v>500</v>
      </c>
      <c r="J67" s="100" t="s">
        <v>3</v>
      </c>
      <c r="K67" s="100"/>
      <c r="L67" s="132" t="str">
        <f t="shared" si="0"/>
        <v/>
      </c>
      <c r="M67" s="101" t="s">
        <v>4</v>
      </c>
      <c r="N67" s="89"/>
    </row>
    <row r="68" spans="2:14" ht="22.5" customHeight="1" x14ac:dyDescent="0.15">
      <c r="B68" s="75"/>
      <c r="C68" s="117">
        <v>59</v>
      </c>
      <c r="D68" s="162"/>
      <c r="E68" s="96" t="s">
        <v>13</v>
      </c>
      <c r="F68" s="114" t="s">
        <v>141</v>
      </c>
      <c r="G68" s="114"/>
      <c r="H68" s="98">
        <v>13000</v>
      </c>
      <c r="I68" s="104">
        <v>500</v>
      </c>
      <c r="J68" s="100" t="s">
        <v>3</v>
      </c>
      <c r="K68" s="100"/>
      <c r="L68" s="132" t="str">
        <f t="shared" si="0"/>
        <v/>
      </c>
      <c r="M68" s="110" t="s">
        <v>4</v>
      </c>
      <c r="N68" s="86"/>
    </row>
    <row r="69" spans="2:14" ht="22.5" customHeight="1" x14ac:dyDescent="0.15">
      <c r="B69" s="75"/>
      <c r="C69" s="117">
        <v>60</v>
      </c>
      <c r="D69" s="111">
        <v>39</v>
      </c>
      <c r="E69" s="96" t="s">
        <v>15</v>
      </c>
      <c r="F69" s="114" t="s">
        <v>142</v>
      </c>
      <c r="G69" s="114"/>
      <c r="H69" s="98">
        <v>13000</v>
      </c>
      <c r="I69" s="104">
        <v>500</v>
      </c>
      <c r="J69" s="100" t="s">
        <v>3</v>
      </c>
      <c r="K69" s="100"/>
      <c r="L69" s="132" t="str">
        <f t="shared" si="0"/>
        <v/>
      </c>
      <c r="M69" s="101" t="s">
        <v>4</v>
      </c>
      <c r="N69" s="89"/>
    </row>
    <row r="70" spans="2:14" ht="22.5" customHeight="1" x14ac:dyDescent="0.15">
      <c r="B70" s="75"/>
      <c r="C70" s="117">
        <v>61</v>
      </c>
      <c r="D70" s="111">
        <v>40</v>
      </c>
      <c r="E70" s="96" t="s">
        <v>21</v>
      </c>
      <c r="F70" s="114" t="s">
        <v>117</v>
      </c>
      <c r="G70" s="114"/>
      <c r="H70" s="98">
        <v>13000</v>
      </c>
      <c r="I70" s="104">
        <v>500</v>
      </c>
      <c r="J70" s="100" t="s">
        <v>3</v>
      </c>
      <c r="K70" s="100"/>
      <c r="L70" s="132" t="str">
        <f t="shared" si="0"/>
        <v/>
      </c>
      <c r="M70" s="110" t="s">
        <v>4</v>
      </c>
      <c r="N70" s="86"/>
    </row>
    <row r="71" spans="2:14" ht="22.5" customHeight="1" x14ac:dyDescent="0.15">
      <c r="B71" s="75"/>
      <c r="C71" s="117">
        <v>62</v>
      </c>
      <c r="D71" s="109">
        <v>41</v>
      </c>
      <c r="E71" s="96" t="s">
        <v>38</v>
      </c>
      <c r="F71" s="114" t="s">
        <v>118</v>
      </c>
      <c r="G71" s="114"/>
      <c r="H71" s="98">
        <v>13000</v>
      </c>
      <c r="I71" s="104">
        <v>500</v>
      </c>
      <c r="J71" s="100" t="s">
        <v>3</v>
      </c>
      <c r="K71" s="100"/>
      <c r="L71" s="132" t="str">
        <f t="shared" si="0"/>
        <v/>
      </c>
      <c r="M71" s="101" t="s">
        <v>4</v>
      </c>
      <c r="N71" s="89"/>
    </row>
    <row r="72" spans="2:14" ht="22.5" customHeight="1" x14ac:dyDescent="0.15">
      <c r="B72" s="75"/>
      <c r="C72" s="117">
        <v>63</v>
      </c>
      <c r="D72" s="108">
        <v>42</v>
      </c>
      <c r="E72" s="96" t="s">
        <v>52</v>
      </c>
      <c r="F72" s="114" t="s">
        <v>119</v>
      </c>
      <c r="G72" s="114"/>
      <c r="H72" s="98">
        <v>13000</v>
      </c>
      <c r="I72" s="104">
        <v>500</v>
      </c>
      <c r="J72" s="100" t="s">
        <v>3</v>
      </c>
      <c r="K72" s="100"/>
      <c r="L72" s="132" t="str">
        <f t="shared" si="0"/>
        <v/>
      </c>
      <c r="M72" s="101" t="s">
        <v>4</v>
      </c>
      <c r="N72" s="89"/>
    </row>
    <row r="73" spans="2:14" ht="22.5" customHeight="1" x14ac:dyDescent="0.15">
      <c r="B73" s="75"/>
      <c r="C73" s="117">
        <v>64</v>
      </c>
      <c r="D73" s="111">
        <v>43</v>
      </c>
      <c r="E73" s="96" t="s">
        <v>53</v>
      </c>
      <c r="F73" s="114" t="s">
        <v>120</v>
      </c>
      <c r="G73" s="114"/>
      <c r="H73" s="98">
        <v>13000</v>
      </c>
      <c r="I73" s="104">
        <v>500</v>
      </c>
      <c r="J73" s="100" t="s">
        <v>3</v>
      </c>
      <c r="K73" s="100"/>
      <c r="L73" s="132" t="str">
        <f t="shared" si="0"/>
        <v/>
      </c>
      <c r="M73" s="101" t="s">
        <v>4</v>
      </c>
      <c r="N73" s="89"/>
    </row>
    <row r="74" spans="2:14" ht="22.5" customHeight="1" x14ac:dyDescent="0.15">
      <c r="B74" s="75"/>
      <c r="C74" s="118">
        <v>65</v>
      </c>
      <c r="D74" s="119">
        <v>44</v>
      </c>
      <c r="E74" s="114" t="s">
        <v>54</v>
      </c>
      <c r="F74" s="114" t="s">
        <v>121</v>
      </c>
      <c r="G74" s="136" t="s">
        <v>147</v>
      </c>
      <c r="H74" s="98">
        <v>13000</v>
      </c>
      <c r="I74" s="104">
        <v>500</v>
      </c>
      <c r="J74" s="100" t="s">
        <v>3</v>
      </c>
      <c r="K74" s="100"/>
      <c r="L74" s="132" t="str">
        <f t="shared" si="0"/>
        <v/>
      </c>
      <c r="M74" s="101" t="s">
        <v>4</v>
      </c>
      <c r="N74" s="89"/>
    </row>
    <row r="75" spans="2:14" ht="22.5" customHeight="1" x14ac:dyDescent="0.15">
      <c r="B75" s="75"/>
      <c r="C75" s="96">
        <v>66</v>
      </c>
      <c r="D75" s="102">
        <v>45</v>
      </c>
      <c r="E75" s="113" t="s">
        <v>122</v>
      </c>
      <c r="F75" s="113" t="s">
        <v>123</v>
      </c>
      <c r="G75" s="113"/>
      <c r="H75" s="98">
        <v>13000</v>
      </c>
      <c r="I75" s="104">
        <v>500</v>
      </c>
      <c r="J75" s="100" t="s">
        <v>3</v>
      </c>
      <c r="K75" s="100"/>
      <c r="L75" s="132" t="str">
        <f t="shared" ref="L75:L86" si="1">IF(K75="","",H75+I75*K75)</f>
        <v/>
      </c>
      <c r="M75" s="110" t="s">
        <v>4</v>
      </c>
      <c r="N75" s="86"/>
    </row>
    <row r="76" spans="2:14" ht="22.5" customHeight="1" x14ac:dyDescent="0.15">
      <c r="B76" s="75"/>
      <c r="C76" s="96">
        <v>67</v>
      </c>
      <c r="D76" s="103">
        <v>46</v>
      </c>
      <c r="E76" s="97" t="s">
        <v>55</v>
      </c>
      <c r="F76" s="113" t="s">
        <v>57</v>
      </c>
      <c r="G76" s="136" t="s">
        <v>147</v>
      </c>
      <c r="H76" s="98">
        <v>13000</v>
      </c>
      <c r="I76" s="104">
        <v>500</v>
      </c>
      <c r="J76" s="100" t="s">
        <v>3</v>
      </c>
      <c r="K76" s="100"/>
      <c r="L76" s="132" t="str">
        <f t="shared" si="1"/>
        <v/>
      </c>
      <c r="M76" s="101" t="s">
        <v>4</v>
      </c>
      <c r="N76" s="89"/>
    </row>
    <row r="77" spans="2:14" ht="22.5" customHeight="1" x14ac:dyDescent="0.15">
      <c r="B77" s="75"/>
      <c r="C77" s="96">
        <v>68</v>
      </c>
      <c r="D77" s="115">
        <v>47</v>
      </c>
      <c r="E77" s="97" t="s">
        <v>22</v>
      </c>
      <c r="F77" s="113" t="s">
        <v>125</v>
      </c>
      <c r="G77" s="113"/>
      <c r="H77" s="98">
        <v>13000</v>
      </c>
      <c r="I77" s="104">
        <v>500</v>
      </c>
      <c r="J77" s="100" t="s">
        <v>3</v>
      </c>
      <c r="K77" s="100"/>
      <c r="L77" s="132" t="str">
        <f t="shared" si="1"/>
        <v/>
      </c>
      <c r="M77" s="101" t="s">
        <v>4</v>
      </c>
      <c r="N77" s="89"/>
    </row>
    <row r="78" spans="2:14" ht="22.5" customHeight="1" x14ac:dyDescent="0.15">
      <c r="B78" s="75"/>
      <c r="C78" s="96">
        <v>69</v>
      </c>
      <c r="D78" s="102">
        <v>48</v>
      </c>
      <c r="E78" s="97" t="s">
        <v>16</v>
      </c>
      <c r="F78" s="113" t="s">
        <v>58</v>
      </c>
      <c r="G78" s="136" t="s">
        <v>147</v>
      </c>
      <c r="H78" s="98">
        <v>13000</v>
      </c>
      <c r="I78" s="104">
        <v>500</v>
      </c>
      <c r="J78" s="100" t="s">
        <v>3</v>
      </c>
      <c r="K78" s="100"/>
      <c r="L78" s="132" t="str">
        <f t="shared" si="1"/>
        <v/>
      </c>
      <c r="M78" s="101" t="s">
        <v>4</v>
      </c>
      <c r="N78" s="89"/>
    </row>
    <row r="79" spans="2:14" ht="22.5" customHeight="1" x14ac:dyDescent="0.15">
      <c r="B79" s="75"/>
      <c r="C79" s="96">
        <v>70</v>
      </c>
      <c r="D79" s="103">
        <v>49</v>
      </c>
      <c r="E79" s="97" t="s">
        <v>23</v>
      </c>
      <c r="F79" s="113" t="s">
        <v>57</v>
      </c>
      <c r="G79" s="136" t="s">
        <v>147</v>
      </c>
      <c r="H79" s="98">
        <v>13000</v>
      </c>
      <c r="I79" s="104">
        <v>500</v>
      </c>
      <c r="J79" s="100" t="s">
        <v>3</v>
      </c>
      <c r="K79" s="100"/>
      <c r="L79" s="132" t="str">
        <f t="shared" si="1"/>
        <v/>
      </c>
      <c r="M79" s="110" t="s">
        <v>4</v>
      </c>
      <c r="N79" s="86"/>
    </row>
    <row r="80" spans="2:14" ht="22.5" customHeight="1" x14ac:dyDescent="0.15">
      <c r="B80" s="75"/>
      <c r="C80" s="96">
        <v>71</v>
      </c>
      <c r="D80" s="159">
        <v>50</v>
      </c>
      <c r="E80" s="97" t="s">
        <v>17</v>
      </c>
      <c r="F80" s="113" t="s">
        <v>126</v>
      </c>
      <c r="G80" s="136" t="s">
        <v>147</v>
      </c>
      <c r="H80" s="98">
        <v>13000</v>
      </c>
      <c r="I80" s="104">
        <v>500</v>
      </c>
      <c r="J80" s="100" t="s">
        <v>3</v>
      </c>
      <c r="K80" s="100"/>
      <c r="L80" s="132" t="str">
        <f t="shared" si="1"/>
        <v/>
      </c>
      <c r="M80" s="101" t="s">
        <v>4</v>
      </c>
      <c r="N80" s="89"/>
    </row>
    <row r="81" spans="2:14" ht="22.5" customHeight="1" x14ac:dyDescent="0.15">
      <c r="B81" s="75"/>
      <c r="C81" s="96">
        <v>72</v>
      </c>
      <c r="D81" s="158"/>
      <c r="E81" s="97" t="s">
        <v>17</v>
      </c>
      <c r="F81" s="113" t="s">
        <v>127</v>
      </c>
      <c r="G81" s="113"/>
      <c r="H81" s="98">
        <v>13000</v>
      </c>
      <c r="I81" s="104">
        <v>500</v>
      </c>
      <c r="J81" s="100" t="s">
        <v>3</v>
      </c>
      <c r="K81" s="100"/>
      <c r="L81" s="132" t="str">
        <f t="shared" si="1"/>
        <v/>
      </c>
      <c r="M81" s="101" t="s">
        <v>4</v>
      </c>
      <c r="N81" s="89"/>
    </row>
    <row r="82" spans="2:14" ht="22.5" customHeight="1" x14ac:dyDescent="0.15">
      <c r="B82" s="75"/>
      <c r="C82" s="96">
        <v>73</v>
      </c>
      <c r="D82" s="157">
        <v>51</v>
      </c>
      <c r="E82" s="97" t="s">
        <v>56</v>
      </c>
      <c r="F82" s="113" t="s">
        <v>124</v>
      </c>
      <c r="G82" s="113"/>
      <c r="H82" s="98">
        <v>13000</v>
      </c>
      <c r="I82" s="104">
        <v>500</v>
      </c>
      <c r="J82" s="100" t="s">
        <v>3</v>
      </c>
      <c r="K82" s="100"/>
      <c r="L82" s="132" t="str">
        <f t="shared" si="1"/>
        <v/>
      </c>
      <c r="M82" s="110" t="s">
        <v>4</v>
      </c>
      <c r="N82" s="86"/>
    </row>
    <row r="83" spans="2:14" ht="22.5" customHeight="1" x14ac:dyDescent="0.15">
      <c r="B83" s="75"/>
      <c r="C83" s="96">
        <v>74</v>
      </c>
      <c r="D83" s="158"/>
      <c r="E83" s="97" t="s">
        <v>56</v>
      </c>
      <c r="F83" s="113" t="s">
        <v>128</v>
      </c>
      <c r="G83" s="113"/>
      <c r="H83" s="98">
        <v>13000</v>
      </c>
      <c r="I83" s="104">
        <v>500</v>
      </c>
      <c r="J83" s="100" t="s">
        <v>3</v>
      </c>
      <c r="K83" s="100"/>
      <c r="L83" s="132" t="str">
        <f t="shared" si="1"/>
        <v/>
      </c>
      <c r="M83" s="101" t="s">
        <v>4</v>
      </c>
      <c r="N83" s="89"/>
    </row>
    <row r="84" spans="2:14" ht="22.5" customHeight="1" x14ac:dyDescent="0.15">
      <c r="B84" s="75"/>
      <c r="C84" s="96">
        <v>75</v>
      </c>
      <c r="D84" s="157">
        <v>52</v>
      </c>
      <c r="E84" s="97" t="s">
        <v>18</v>
      </c>
      <c r="F84" s="113" t="s">
        <v>129</v>
      </c>
      <c r="G84" s="113"/>
      <c r="H84" s="98">
        <v>13000</v>
      </c>
      <c r="I84" s="104">
        <v>500</v>
      </c>
      <c r="J84" s="100" t="s">
        <v>3</v>
      </c>
      <c r="K84" s="100"/>
      <c r="L84" s="132" t="str">
        <f t="shared" si="1"/>
        <v/>
      </c>
      <c r="M84" s="101" t="s">
        <v>4</v>
      </c>
      <c r="N84" s="89"/>
    </row>
    <row r="85" spans="2:14" ht="22.5" customHeight="1" x14ac:dyDescent="0.15">
      <c r="B85" s="75"/>
      <c r="C85" s="96">
        <v>76</v>
      </c>
      <c r="D85" s="158"/>
      <c r="E85" s="97" t="s">
        <v>18</v>
      </c>
      <c r="F85" s="113" t="s">
        <v>130</v>
      </c>
      <c r="G85" s="113"/>
      <c r="H85" s="98">
        <v>13000</v>
      </c>
      <c r="I85" s="104">
        <v>500</v>
      </c>
      <c r="J85" s="100" t="s">
        <v>3</v>
      </c>
      <c r="K85" s="100"/>
      <c r="L85" s="132" t="str">
        <f t="shared" si="1"/>
        <v/>
      </c>
      <c r="M85" s="101" t="s">
        <v>4</v>
      </c>
      <c r="N85" s="89"/>
    </row>
    <row r="86" spans="2:14" ht="22.5" customHeight="1" x14ac:dyDescent="0.15">
      <c r="B86" s="75"/>
      <c r="C86" s="120">
        <v>77</v>
      </c>
      <c r="D86" s="121">
        <v>53</v>
      </c>
      <c r="E86" s="122" t="s">
        <v>131</v>
      </c>
      <c r="F86" s="123" t="s">
        <v>132</v>
      </c>
      <c r="G86" s="123"/>
      <c r="H86" s="124">
        <v>13000</v>
      </c>
      <c r="I86" s="125">
        <v>500</v>
      </c>
      <c r="J86" s="126" t="s">
        <v>3</v>
      </c>
      <c r="K86" s="126"/>
      <c r="L86" s="133" t="str">
        <f t="shared" si="1"/>
        <v/>
      </c>
      <c r="M86" s="127" t="s">
        <v>4</v>
      </c>
      <c r="N86" s="86"/>
    </row>
    <row r="88" spans="2:14" x14ac:dyDescent="0.15">
      <c r="I88" s="160" t="s">
        <v>143</v>
      </c>
      <c r="J88" s="160"/>
      <c r="K88" s="160"/>
      <c r="L88" s="160" t="s">
        <v>144</v>
      </c>
      <c r="M88" s="160"/>
    </row>
    <row r="89" spans="2:14" x14ac:dyDescent="0.15">
      <c r="I89" s="169">
        <f>+COUNT(L10:L86)</f>
        <v>0</v>
      </c>
      <c r="J89" s="169"/>
      <c r="K89" s="131" t="s">
        <v>145</v>
      </c>
      <c r="L89" s="170">
        <f>+SUM(L10:L86)</f>
        <v>0</v>
      </c>
      <c r="M89" s="131" t="s">
        <v>4</v>
      </c>
    </row>
  </sheetData>
  <sheetProtection algorithmName="SHA-512" hashValue="yDySeToXu7TKGn5LCKI+IN/HL98wk7v76mLooyiAlvpXEKkccBmgY5S7u5VSW8QStJZ9SNYbunVNVF8nEjPfOw==" saltValue="XWkTs8+ztOjifiZjxbiRng==" spinCount="100000" sheet="1" objects="1" scenarios="1" selectLockedCells="1"/>
  <mergeCells count="27">
    <mergeCell ref="I88:K88"/>
    <mergeCell ref="L88:M88"/>
    <mergeCell ref="I89:J89"/>
    <mergeCell ref="D82:D83"/>
    <mergeCell ref="D84:D85"/>
    <mergeCell ref="D80:D81"/>
    <mergeCell ref="D67:D68"/>
    <mergeCell ref="D61:D62"/>
    <mergeCell ref="D64:D65"/>
    <mergeCell ref="D46:D47"/>
    <mergeCell ref="D50:D51"/>
    <mergeCell ref="D52:D53"/>
    <mergeCell ref="D54:D57"/>
    <mergeCell ref="D32:D34"/>
    <mergeCell ref="D35"/>
    <mergeCell ref="D44:D45"/>
    <mergeCell ref="D37:D39"/>
    <mergeCell ref="D41:D43"/>
    <mergeCell ref="D23:D24"/>
    <mergeCell ref="D31"/>
    <mergeCell ref="D27"/>
    <mergeCell ref="I9:K9"/>
    <mergeCell ref="L9:M9"/>
    <mergeCell ref="D10:D11"/>
    <mergeCell ref="D13:D15"/>
    <mergeCell ref="D18"/>
    <mergeCell ref="D19:D20"/>
  </mergeCells>
  <phoneticPr fontId="1"/>
  <pageMargins left="0.78740157480314965" right="0.59055118110236227" top="0.43307086614173229" bottom="0.19685039370078741" header="0.31496062992125984" footer="0.19685039370078741"/>
  <pageSetup paperSize="9" scale="64" fitToHeight="0" orientation="portrait" r:id="rId1"/>
  <rowBreaks count="1" manualBreakCount="1">
    <brk id="45" min="1" max="12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C2856-BADF-4D4D-B965-D46DAAFF17A6}">
  <sheetPr>
    <pageSetUpPr fitToPage="1"/>
  </sheetPr>
  <dimension ref="B1:N60"/>
  <sheetViews>
    <sheetView zoomScaleNormal="100" zoomScaleSheetLayoutView="85" workbookViewId="0">
      <pane ySplit="9" topLeftCell="A10" activePane="bottomLeft" state="frozen"/>
      <selection pane="bottomLeft" activeCell="C7" sqref="C7"/>
    </sheetView>
  </sheetViews>
  <sheetFormatPr defaultColWidth="9" defaultRowHeight="17.25" x14ac:dyDescent="0.15"/>
  <cols>
    <col min="1" max="2" width="2.125" style="74" customWidth="1"/>
    <col min="3" max="4" width="5.25" style="128" customWidth="1"/>
    <col min="5" max="5" width="27.75" style="129" customWidth="1"/>
    <col min="6" max="6" width="30.625" style="74" customWidth="1"/>
    <col min="7" max="7" width="10.125" style="74" bestFit="1" customWidth="1"/>
    <col min="8" max="8" width="18.25" style="74" customWidth="1"/>
    <col min="9" max="9" width="5.375" style="74" customWidth="1"/>
    <col min="10" max="10" width="3" style="128" customWidth="1"/>
    <col min="11" max="11" width="7" style="74" customWidth="1"/>
    <col min="12" max="12" width="18.75" style="74" customWidth="1"/>
    <col min="13" max="13" width="2.875" style="74" customWidth="1"/>
    <col min="14" max="14" width="2.25" style="74" customWidth="1"/>
    <col min="15" max="16384" width="9" style="74"/>
  </cols>
  <sheetData>
    <row r="1" spans="2:14" ht="18" customHeight="1" x14ac:dyDescent="0.15">
      <c r="B1" s="75"/>
      <c r="C1" s="76"/>
      <c r="D1" s="76"/>
      <c r="E1" s="77"/>
      <c r="F1" s="75"/>
      <c r="G1" s="75"/>
      <c r="H1" s="75"/>
      <c r="I1" s="75"/>
      <c r="J1" s="76"/>
      <c r="K1" s="75"/>
      <c r="L1" s="75"/>
      <c r="M1" s="79" t="s">
        <v>63</v>
      </c>
      <c r="N1" s="79"/>
    </row>
    <row r="2" spans="2:14" ht="18" customHeight="1" x14ac:dyDescent="0.15">
      <c r="B2" s="75"/>
      <c r="C2" s="80" t="s">
        <v>149</v>
      </c>
      <c r="D2" s="76"/>
      <c r="E2" s="77"/>
      <c r="F2" s="75"/>
      <c r="G2" s="75"/>
      <c r="H2" s="75"/>
      <c r="I2" s="75"/>
      <c r="J2" s="76"/>
      <c r="K2" s="75"/>
      <c r="L2" s="75"/>
      <c r="M2" s="75"/>
      <c r="N2" s="75"/>
    </row>
    <row r="3" spans="2:14" ht="18" customHeight="1" x14ac:dyDescent="0.15">
      <c r="B3" s="75"/>
      <c r="C3" s="80" t="s">
        <v>6</v>
      </c>
      <c r="D3" s="76"/>
      <c r="E3" s="77"/>
      <c r="F3" s="75"/>
      <c r="G3" s="75"/>
      <c r="H3" s="75"/>
      <c r="I3" s="75"/>
      <c r="J3" s="76"/>
      <c r="K3" s="75"/>
      <c r="L3" s="75"/>
      <c r="M3" s="75"/>
      <c r="N3" s="75"/>
    </row>
    <row r="4" spans="2:14" ht="18" customHeight="1" x14ac:dyDescent="0.15">
      <c r="B4" s="75"/>
      <c r="C4" s="80"/>
      <c r="D4" s="76"/>
      <c r="E4" s="77"/>
      <c r="F4" s="75"/>
      <c r="G4" s="75"/>
      <c r="H4" s="75"/>
      <c r="I4" s="75"/>
      <c r="J4" s="76"/>
      <c r="K4" s="75"/>
      <c r="L4" s="75"/>
      <c r="M4" s="75"/>
      <c r="N4" s="75"/>
    </row>
    <row r="5" spans="2:14" ht="18" customHeight="1" x14ac:dyDescent="0.15">
      <c r="B5" s="75"/>
      <c r="C5" s="81" t="s">
        <v>7</v>
      </c>
      <c r="D5" s="82"/>
      <c r="E5" s="83"/>
      <c r="F5" s="84"/>
      <c r="G5" s="75"/>
      <c r="H5" s="141"/>
      <c r="I5" s="75"/>
      <c r="J5" s="76"/>
      <c r="K5" s="75"/>
      <c r="L5" s="75"/>
      <c r="M5" s="75"/>
      <c r="N5" s="75"/>
    </row>
    <row r="6" spans="2:14" ht="18" customHeight="1" x14ac:dyDescent="0.15">
      <c r="B6" s="75"/>
      <c r="C6" s="80"/>
      <c r="D6" s="76"/>
      <c r="E6" s="77"/>
      <c r="F6" s="75"/>
      <c r="G6" s="75"/>
      <c r="H6" s="75"/>
      <c r="I6" s="75"/>
      <c r="J6" s="76"/>
      <c r="K6" s="75"/>
      <c r="L6" s="75"/>
      <c r="M6" s="75"/>
      <c r="N6" s="75"/>
    </row>
    <row r="7" spans="2:14" ht="18" customHeight="1" x14ac:dyDescent="0.15">
      <c r="B7" s="75"/>
      <c r="C7" s="140" t="s">
        <v>60</v>
      </c>
      <c r="D7" s="76"/>
      <c r="E7" s="77"/>
      <c r="F7" s="75"/>
      <c r="G7" s="75"/>
      <c r="H7" s="75"/>
      <c r="I7" s="75"/>
      <c r="J7" s="76"/>
      <c r="K7" s="75"/>
      <c r="L7" s="75"/>
      <c r="M7" s="75"/>
      <c r="N7" s="75"/>
    </row>
    <row r="8" spans="2:14" ht="18" customHeight="1" x14ac:dyDescent="0.15">
      <c r="B8" s="75"/>
      <c r="C8" s="76"/>
      <c r="D8" s="76"/>
      <c r="E8" s="77"/>
      <c r="F8" s="75"/>
      <c r="G8" s="75"/>
      <c r="H8" s="75"/>
      <c r="I8" s="75"/>
      <c r="J8" s="76"/>
      <c r="K8" s="75"/>
      <c r="L8" s="75"/>
      <c r="M8" s="79" t="s">
        <v>8</v>
      </c>
      <c r="N8" s="79"/>
    </row>
    <row r="9" spans="2:14" ht="43.5" thickBot="1" x14ac:dyDescent="0.2">
      <c r="B9" s="75"/>
      <c r="C9" s="91" t="s">
        <v>0</v>
      </c>
      <c r="D9" s="91" t="s">
        <v>1</v>
      </c>
      <c r="E9" s="92" t="s">
        <v>11</v>
      </c>
      <c r="F9" s="134" t="s">
        <v>2</v>
      </c>
      <c r="G9" s="135" t="s">
        <v>146</v>
      </c>
      <c r="H9" s="139" t="s">
        <v>20</v>
      </c>
      <c r="I9" s="165" t="s">
        <v>5</v>
      </c>
      <c r="J9" s="166"/>
      <c r="K9" s="167"/>
      <c r="L9" s="163" t="s">
        <v>19</v>
      </c>
      <c r="M9" s="164"/>
      <c r="N9" s="138"/>
    </row>
    <row r="10" spans="2:14" ht="22.5" customHeight="1" x14ac:dyDescent="0.15">
      <c r="B10" s="75"/>
      <c r="C10" s="95">
        <v>1</v>
      </c>
      <c r="D10" s="102">
        <v>1</v>
      </c>
      <c r="E10" s="96" t="s">
        <v>25</v>
      </c>
      <c r="F10" s="97" t="s">
        <v>65</v>
      </c>
      <c r="G10" s="136" t="s">
        <v>147</v>
      </c>
      <c r="H10" s="98">
        <v>13000</v>
      </c>
      <c r="I10" s="99">
        <v>500</v>
      </c>
      <c r="J10" s="100" t="s">
        <v>10</v>
      </c>
      <c r="K10" s="99"/>
      <c r="L10" s="39" t="str">
        <f t="shared" ref="L10:L57" si="0">IF(K10="","",H10+I10*K10)</f>
        <v/>
      </c>
      <c r="M10" s="101" t="s">
        <v>4</v>
      </c>
      <c r="N10" s="75"/>
    </row>
    <row r="11" spans="2:14" ht="22.5" customHeight="1" x14ac:dyDescent="0.15">
      <c r="B11" s="75"/>
      <c r="C11" s="95">
        <v>4</v>
      </c>
      <c r="D11" s="157">
        <v>3</v>
      </c>
      <c r="E11" s="96" t="s">
        <v>26</v>
      </c>
      <c r="F11" s="97" t="s">
        <v>64</v>
      </c>
      <c r="G11" s="113"/>
      <c r="H11" s="98">
        <v>13000</v>
      </c>
      <c r="I11" s="99">
        <v>500</v>
      </c>
      <c r="J11" s="100" t="s">
        <v>10</v>
      </c>
      <c r="K11" s="99"/>
      <c r="L11" s="39" t="str">
        <f t="shared" si="0"/>
        <v/>
      </c>
      <c r="M11" s="101" t="s">
        <v>4</v>
      </c>
      <c r="N11" s="75"/>
    </row>
    <row r="12" spans="2:14" ht="22.5" customHeight="1" x14ac:dyDescent="0.15">
      <c r="B12" s="75"/>
      <c r="C12" s="95">
        <v>6</v>
      </c>
      <c r="D12" s="158"/>
      <c r="E12" s="96" t="s">
        <v>26</v>
      </c>
      <c r="F12" s="97" t="s">
        <v>133</v>
      </c>
      <c r="G12" s="113"/>
      <c r="H12" s="98">
        <v>13000</v>
      </c>
      <c r="I12" s="99">
        <v>500</v>
      </c>
      <c r="J12" s="100" t="s">
        <v>10</v>
      </c>
      <c r="K12" s="99"/>
      <c r="L12" s="39" t="str">
        <f t="shared" si="0"/>
        <v/>
      </c>
      <c r="M12" s="101" t="s">
        <v>4</v>
      </c>
      <c r="N12" s="75"/>
    </row>
    <row r="13" spans="2:14" ht="22.5" customHeight="1" x14ac:dyDescent="0.15">
      <c r="B13" s="75"/>
      <c r="C13" s="95">
        <v>7</v>
      </c>
      <c r="D13" s="102">
        <v>4</v>
      </c>
      <c r="E13" s="96" t="s">
        <v>70</v>
      </c>
      <c r="F13" s="97" t="s">
        <v>71</v>
      </c>
      <c r="G13" s="136" t="s">
        <v>147</v>
      </c>
      <c r="H13" s="98">
        <v>13000</v>
      </c>
      <c r="I13" s="99">
        <v>500</v>
      </c>
      <c r="J13" s="100" t="s">
        <v>10</v>
      </c>
      <c r="K13" s="99"/>
      <c r="L13" s="39" t="str">
        <f t="shared" si="0"/>
        <v/>
      </c>
      <c r="M13" s="101" t="s">
        <v>4</v>
      </c>
      <c r="N13" s="75"/>
    </row>
    <row r="14" spans="2:14" ht="22.5" customHeight="1" x14ac:dyDescent="0.15">
      <c r="B14" s="75"/>
      <c r="C14" s="95">
        <v>8</v>
      </c>
      <c r="D14" s="103">
        <v>5</v>
      </c>
      <c r="E14" s="96" t="s">
        <v>72</v>
      </c>
      <c r="F14" s="97" t="s">
        <v>134</v>
      </c>
      <c r="G14" s="113"/>
      <c r="H14" s="98">
        <v>13000</v>
      </c>
      <c r="I14" s="104">
        <v>500</v>
      </c>
      <c r="J14" s="100" t="s">
        <v>3</v>
      </c>
      <c r="K14" s="100"/>
      <c r="L14" s="39" t="str">
        <f t="shared" si="0"/>
        <v/>
      </c>
      <c r="M14" s="101" t="s">
        <v>4</v>
      </c>
      <c r="N14" s="75"/>
    </row>
    <row r="15" spans="2:14" ht="22.5" customHeight="1" x14ac:dyDescent="0.15">
      <c r="B15" s="75"/>
      <c r="C15" s="95">
        <v>10</v>
      </c>
      <c r="D15" s="156">
        <v>7</v>
      </c>
      <c r="E15" s="96" t="s">
        <v>36</v>
      </c>
      <c r="F15" s="97" t="s">
        <v>75</v>
      </c>
      <c r="G15" s="113"/>
      <c r="H15" s="98">
        <v>13000</v>
      </c>
      <c r="I15" s="104">
        <v>500</v>
      </c>
      <c r="J15" s="100" t="s">
        <v>3</v>
      </c>
      <c r="K15" s="100"/>
      <c r="L15" s="39" t="str">
        <f t="shared" si="0"/>
        <v/>
      </c>
      <c r="M15" s="101" t="s">
        <v>4</v>
      </c>
      <c r="N15" s="75"/>
    </row>
    <row r="16" spans="2:14" ht="22.5" customHeight="1" x14ac:dyDescent="0.15">
      <c r="B16" s="75"/>
      <c r="C16" s="95">
        <v>11</v>
      </c>
      <c r="D16" s="156"/>
      <c r="E16" s="96" t="s">
        <v>36</v>
      </c>
      <c r="F16" s="97" t="s">
        <v>76</v>
      </c>
      <c r="G16" s="113"/>
      <c r="H16" s="98">
        <v>13000</v>
      </c>
      <c r="I16" s="104">
        <v>500</v>
      </c>
      <c r="J16" s="100" t="s">
        <v>3</v>
      </c>
      <c r="K16" s="100"/>
      <c r="L16" s="39" t="str">
        <f t="shared" si="0"/>
        <v/>
      </c>
      <c r="M16" s="101" t="s">
        <v>4</v>
      </c>
      <c r="N16" s="75"/>
    </row>
    <row r="17" spans="2:14" ht="22.5" customHeight="1" x14ac:dyDescent="0.15">
      <c r="B17" s="75"/>
      <c r="C17" s="95">
        <v>12</v>
      </c>
      <c r="D17" s="102">
        <v>8</v>
      </c>
      <c r="E17" s="96" t="s">
        <v>77</v>
      </c>
      <c r="F17" s="97" t="s">
        <v>24</v>
      </c>
      <c r="G17" s="113"/>
      <c r="H17" s="98">
        <v>13000</v>
      </c>
      <c r="I17" s="104">
        <v>500</v>
      </c>
      <c r="J17" s="100" t="s">
        <v>3</v>
      </c>
      <c r="K17" s="100"/>
      <c r="L17" s="39" t="str">
        <f t="shared" si="0"/>
        <v/>
      </c>
      <c r="M17" s="101" t="s">
        <v>4</v>
      </c>
      <c r="N17" s="75"/>
    </row>
    <row r="18" spans="2:14" ht="22.5" customHeight="1" x14ac:dyDescent="0.15">
      <c r="B18" s="75"/>
      <c r="C18" s="108">
        <v>17</v>
      </c>
      <c r="D18" s="109">
        <v>12</v>
      </c>
      <c r="E18" s="96" t="s">
        <v>32</v>
      </c>
      <c r="F18" s="97" t="s">
        <v>82</v>
      </c>
      <c r="G18" s="113"/>
      <c r="H18" s="98">
        <v>13000</v>
      </c>
      <c r="I18" s="104">
        <v>500</v>
      </c>
      <c r="J18" s="100" t="s">
        <v>3</v>
      </c>
      <c r="K18" s="100"/>
      <c r="L18" s="39" t="str">
        <f t="shared" si="0"/>
        <v/>
      </c>
      <c r="M18" s="101" t="s">
        <v>4</v>
      </c>
      <c r="N18" s="75"/>
    </row>
    <row r="19" spans="2:14" ht="22.5" customHeight="1" x14ac:dyDescent="0.15">
      <c r="B19" s="75"/>
      <c r="C19" s="108">
        <v>18</v>
      </c>
      <c r="D19" s="137">
        <v>13</v>
      </c>
      <c r="E19" s="96" t="s">
        <v>33</v>
      </c>
      <c r="F19" s="97" t="s">
        <v>84</v>
      </c>
      <c r="G19" s="113"/>
      <c r="H19" s="98">
        <v>13000</v>
      </c>
      <c r="I19" s="104">
        <v>500</v>
      </c>
      <c r="J19" s="100" t="s">
        <v>3</v>
      </c>
      <c r="K19" s="100"/>
      <c r="L19" s="39" t="str">
        <f t="shared" si="0"/>
        <v/>
      </c>
      <c r="M19" s="110" t="s">
        <v>4</v>
      </c>
      <c r="N19" s="80"/>
    </row>
    <row r="20" spans="2:14" ht="22.5" customHeight="1" x14ac:dyDescent="0.15">
      <c r="B20" s="75"/>
      <c r="C20" s="108">
        <v>19</v>
      </c>
      <c r="D20" s="108">
        <v>14</v>
      </c>
      <c r="E20" s="96" t="s">
        <v>34</v>
      </c>
      <c r="F20" s="97" t="s">
        <v>85</v>
      </c>
      <c r="G20" s="113"/>
      <c r="H20" s="98">
        <v>13000</v>
      </c>
      <c r="I20" s="104">
        <v>500</v>
      </c>
      <c r="J20" s="100" t="s">
        <v>3</v>
      </c>
      <c r="K20" s="100"/>
      <c r="L20" s="39" t="str">
        <f t="shared" si="0"/>
        <v/>
      </c>
      <c r="M20" s="101" t="s">
        <v>4</v>
      </c>
      <c r="N20" s="75"/>
    </row>
    <row r="21" spans="2:14" ht="22.5" customHeight="1" x14ac:dyDescent="0.15">
      <c r="B21" s="75"/>
      <c r="C21" s="108">
        <v>20</v>
      </c>
      <c r="D21" s="111">
        <v>15</v>
      </c>
      <c r="E21" s="96" t="s">
        <v>35</v>
      </c>
      <c r="F21" s="97" t="s">
        <v>135</v>
      </c>
      <c r="G21" s="136" t="s">
        <v>147</v>
      </c>
      <c r="H21" s="98">
        <v>13000</v>
      </c>
      <c r="I21" s="104">
        <v>500</v>
      </c>
      <c r="J21" s="100" t="s">
        <v>3</v>
      </c>
      <c r="K21" s="100"/>
      <c r="L21" s="39" t="str">
        <f t="shared" si="0"/>
        <v/>
      </c>
      <c r="M21" s="101" t="s">
        <v>4</v>
      </c>
      <c r="N21" s="75"/>
    </row>
    <row r="22" spans="2:14" ht="22.5" customHeight="1" x14ac:dyDescent="0.15">
      <c r="B22" s="75"/>
      <c r="C22" s="108">
        <v>21</v>
      </c>
      <c r="D22" s="111">
        <v>16</v>
      </c>
      <c r="E22" s="96" t="s">
        <v>36</v>
      </c>
      <c r="F22" s="97" t="s">
        <v>136</v>
      </c>
      <c r="G22" s="136" t="s">
        <v>147</v>
      </c>
      <c r="H22" s="98">
        <v>13000</v>
      </c>
      <c r="I22" s="104">
        <v>500</v>
      </c>
      <c r="J22" s="100" t="s">
        <v>3</v>
      </c>
      <c r="K22" s="100"/>
      <c r="L22" s="39" t="str">
        <f t="shared" si="0"/>
        <v/>
      </c>
      <c r="M22" s="101" t="s">
        <v>4</v>
      </c>
      <c r="N22" s="75"/>
    </row>
    <row r="23" spans="2:14" ht="22.5" customHeight="1" x14ac:dyDescent="0.15">
      <c r="B23" s="75"/>
      <c r="C23" s="108">
        <v>23</v>
      </c>
      <c r="D23" s="137">
        <v>18</v>
      </c>
      <c r="E23" s="96" t="s">
        <v>87</v>
      </c>
      <c r="F23" s="97" t="s">
        <v>89</v>
      </c>
      <c r="G23" s="136" t="s">
        <v>147</v>
      </c>
      <c r="H23" s="98">
        <v>13000</v>
      </c>
      <c r="I23" s="104">
        <v>500</v>
      </c>
      <c r="J23" s="100" t="s">
        <v>3</v>
      </c>
      <c r="K23" s="100"/>
      <c r="L23" s="39" t="str">
        <f t="shared" si="0"/>
        <v/>
      </c>
      <c r="M23" s="101" t="s">
        <v>4</v>
      </c>
      <c r="N23" s="75"/>
    </row>
    <row r="24" spans="2:14" ht="22.5" customHeight="1" x14ac:dyDescent="0.15">
      <c r="B24" s="75"/>
      <c r="C24" s="102">
        <v>28</v>
      </c>
      <c r="D24" s="115">
        <v>21</v>
      </c>
      <c r="E24" s="113" t="s">
        <v>41</v>
      </c>
      <c r="F24" s="114" t="s">
        <v>94</v>
      </c>
      <c r="G24" s="136" t="s">
        <v>147</v>
      </c>
      <c r="H24" s="98">
        <v>13000</v>
      </c>
      <c r="I24" s="104">
        <v>500</v>
      </c>
      <c r="J24" s="100" t="s">
        <v>3</v>
      </c>
      <c r="K24" s="100"/>
      <c r="L24" s="39" t="str">
        <f t="shared" si="0"/>
        <v/>
      </c>
      <c r="M24" s="101" t="s">
        <v>4</v>
      </c>
      <c r="N24" s="75"/>
    </row>
    <row r="25" spans="2:14" ht="22.5" customHeight="1" x14ac:dyDescent="0.15">
      <c r="B25" s="75"/>
      <c r="C25" s="102">
        <v>31</v>
      </c>
      <c r="D25" s="115">
        <v>22</v>
      </c>
      <c r="E25" s="113" t="s">
        <v>42</v>
      </c>
      <c r="F25" s="114" t="s">
        <v>96</v>
      </c>
      <c r="G25" s="114"/>
      <c r="H25" s="98">
        <v>13000</v>
      </c>
      <c r="I25" s="104">
        <v>500</v>
      </c>
      <c r="J25" s="100" t="s">
        <v>3</v>
      </c>
      <c r="K25" s="100"/>
      <c r="L25" s="39" t="str">
        <f t="shared" si="0"/>
        <v/>
      </c>
      <c r="M25" s="110" t="s">
        <v>4</v>
      </c>
      <c r="N25" s="75"/>
    </row>
    <row r="26" spans="2:14" ht="22.5" customHeight="1" x14ac:dyDescent="0.15">
      <c r="B26" s="75"/>
      <c r="C26" s="102">
        <v>32</v>
      </c>
      <c r="D26" s="157">
        <v>23</v>
      </c>
      <c r="E26" s="113" t="s">
        <v>43</v>
      </c>
      <c r="F26" s="114" t="s">
        <v>88</v>
      </c>
      <c r="G26" s="114"/>
      <c r="H26" s="98">
        <v>13000</v>
      </c>
      <c r="I26" s="104">
        <v>500</v>
      </c>
      <c r="J26" s="100" t="s">
        <v>3</v>
      </c>
      <c r="K26" s="100"/>
      <c r="L26" s="39" t="str">
        <f t="shared" si="0"/>
        <v/>
      </c>
      <c r="M26" s="101" t="s">
        <v>4</v>
      </c>
      <c r="N26" s="75"/>
    </row>
    <row r="27" spans="2:14" ht="22.5" customHeight="1" x14ac:dyDescent="0.15">
      <c r="B27" s="75"/>
      <c r="C27" s="102">
        <v>33</v>
      </c>
      <c r="D27" s="159"/>
      <c r="E27" s="113" t="s">
        <v>43</v>
      </c>
      <c r="F27" s="114" t="s">
        <v>83</v>
      </c>
      <c r="G27" s="114"/>
      <c r="H27" s="98">
        <v>13000</v>
      </c>
      <c r="I27" s="104">
        <v>500</v>
      </c>
      <c r="J27" s="100" t="s">
        <v>3</v>
      </c>
      <c r="K27" s="100"/>
      <c r="L27" s="39" t="str">
        <f t="shared" si="0"/>
        <v/>
      </c>
      <c r="M27" s="101" t="s">
        <v>4</v>
      </c>
      <c r="N27" s="75"/>
    </row>
    <row r="28" spans="2:14" ht="22.5" customHeight="1" x14ac:dyDescent="0.15">
      <c r="B28" s="75"/>
      <c r="C28" s="102">
        <v>34</v>
      </c>
      <c r="D28" s="158"/>
      <c r="E28" s="113" t="s">
        <v>43</v>
      </c>
      <c r="F28" s="114" t="s">
        <v>98</v>
      </c>
      <c r="G28" s="114"/>
      <c r="H28" s="98">
        <v>13000</v>
      </c>
      <c r="I28" s="104">
        <v>500</v>
      </c>
      <c r="J28" s="100" t="s">
        <v>3</v>
      </c>
      <c r="K28" s="100"/>
      <c r="L28" s="39" t="str">
        <f t="shared" si="0"/>
        <v/>
      </c>
      <c r="M28" s="101" t="s">
        <v>4</v>
      </c>
      <c r="N28" s="75"/>
    </row>
    <row r="29" spans="2:14" ht="22.5" customHeight="1" x14ac:dyDescent="0.15">
      <c r="B29" s="75"/>
      <c r="C29" s="102">
        <v>35</v>
      </c>
      <c r="D29" s="115">
        <v>24</v>
      </c>
      <c r="E29" s="113" t="s">
        <v>44</v>
      </c>
      <c r="F29" s="114" t="s">
        <v>99</v>
      </c>
      <c r="G29" s="114"/>
      <c r="H29" s="98">
        <v>13000</v>
      </c>
      <c r="I29" s="104">
        <v>500</v>
      </c>
      <c r="J29" s="100" t="s">
        <v>3</v>
      </c>
      <c r="K29" s="100"/>
      <c r="L29" s="39" t="str">
        <f t="shared" si="0"/>
        <v/>
      </c>
      <c r="M29" s="101" t="s">
        <v>4</v>
      </c>
      <c r="N29" s="75"/>
    </row>
    <row r="30" spans="2:14" ht="22.5" customHeight="1" x14ac:dyDescent="0.15">
      <c r="B30" s="75"/>
      <c r="C30" s="102">
        <v>37</v>
      </c>
      <c r="D30" s="116">
        <v>25</v>
      </c>
      <c r="E30" s="96" t="s">
        <v>45</v>
      </c>
      <c r="F30" s="113" t="s">
        <v>101</v>
      </c>
      <c r="G30" s="113"/>
      <c r="H30" s="98">
        <v>13000</v>
      </c>
      <c r="I30" s="104">
        <v>500</v>
      </c>
      <c r="J30" s="100" t="s">
        <v>3</v>
      </c>
      <c r="K30" s="100"/>
      <c r="L30" s="39" t="str">
        <f t="shared" si="0"/>
        <v/>
      </c>
      <c r="M30" s="101" t="s">
        <v>4</v>
      </c>
      <c r="N30" s="75"/>
    </row>
    <row r="31" spans="2:14" ht="22.5" customHeight="1" x14ac:dyDescent="0.15">
      <c r="B31" s="75"/>
      <c r="C31" s="102">
        <v>41</v>
      </c>
      <c r="D31" s="156">
        <v>28</v>
      </c>
      <c r="E31" s="96" t="s">
        <v>13</v>
      </c>
      <c r="F31" s="113" t="s">
        <v>103</v>
      </c>
      <c r="G31" s="113"/>
      <c r="H31" s="98">
        <v>13000</v>
      </c>
      <c r="I31" s="104">
        <v>500</v>
      </c>
      <c r="J31" s="100" t="s">
        <v>3</v>
      </c>
      <c r="K31" s="100"/>
      <c r="L31" s="39" t="str">
        <f t="shared" si="0"/>
        <v/>
      </c>
      <c r="M31" s="101" t="s">
        <v>4</v>
      </c>
      <c r="N31" s="75"/>
    </row>
    <row r="32" spans="2:14" ht="22.5" customHeight="1" x14ac:dyDescent="0.15">
      <c r="B32" s="75"/>
      <c r="C32" s="102">
        <v>42</v>
      </c>
      <c r="D32" s="156"/>
      <c r="E32" s="96" t="s">
        <v>13</v>
      </c>
      <c r="F32" s="113" t="s">
        <v>140</v>
      </c>
      <c r="G32" s="113"/>
      <c r="H32" s="98">
        <v>13000</v>
      </c>
      <c r="I32" s="104">
        <v>500</v>
      </c>
      <c r="J32" s="100" t="s">
        <v>3</v>
      </c>
      <c r="K32" s="100"/>
      <c r="L32" s="39" t="str">
        <f t="shared" si="0"/>
        <v/>
      </c>
      <c r="M32" s="101" t="s">
        <v>4</v>
      </c>
      <c r="N32" s="75"/>
    </row>
    <row r="33" spans="2:14" ht="22.5" customHeight="1" x14ac:dyDescent="0.15">
      <c r="B33" s="75"/>
      <c r="C33" s="102">
        <v>45</v>
      </c>
      <c r="D33" s="156">
        <v>30</v>
      </c>
      <c r="E33" s="96" t="s">
        <v>14</v>
      </c>
      <c r="F33" s="113" t="s">
        <v>88</v>
      </c>
      <c r="G33" s="113"/>
      <c r="H33" s="98">
        <v>13000</v>
      </c>
      <c r="I33" s="104">
        <v>500</v>
      </c>
      <c r="J33" s="100" t="s">
        <v>3</v>
      </c>
      <c r="K33" s="100"/>
      <c r="L33" s="39" t="str">
        <f t="shared" si="0"/>
        <v/>
      </c>
      <c r="M33" s="101" t="s">
        <v>4</v>
      </c>
      <c r="N33" s="75"/>
    </row>
    <row r="34" spans="2:14" ht="22.5" customHeight="1" x14ac:dyDescent="0.15">
      <c r="B34" s="75"/>
      <c r="C34" s="102">
        <v>46</v>
      </c>
      <c r="D34" s="156"/>
      <c r="E34" s="96" t="s">
        <v>14</v>
      </c>
      <c r="F34" s="113" t="s">
        <v>89</v>
      </c>
      <c r="G34" s="113"/>
      <c r="H34" s="98">
        <v>13000</v>
      </c>
      <c r="I34" s="104">
        <v>500</v>
      </c>
      <c r="J34" s="100" t="s">
        <v>3</v>
      </c>
      <c r="K34" s="100"/>
      <c r="L34" s="39" t="str">
        <f t="shared" si="0"/>
        <v/>
      </c>
      <c r="M34" s="110" t="s">
        <v>4</v>
      </c>
      <c r="N34" s="80"/>
    </row>
    <row r="35" spans="2:14" ht="22.5" customHeight="1" x14ac:dyDescent="0.15">
      <c r="B35" s="75"/>
      <c r="C35" s="102">
        <v>50</v>
      </c>
      <c r="D35" s="102">
        <v>32</v>
      </c>
      <c r="E35" s="96" t="s">
        <v>37</v>
      </c>
      <c r="F35" s="113" t="s">
        <v>89</v>
      </c>
      <c r="G35" s="136" t="s">
        <v>147</v>
      </c>
      <c r="H35" s="98">
        <v>13000</v>
      </c>
      <c r="I35" s="104">
        <v>500</v>
      </c>
      <c r="J35" s="100" t="s">
        <v>3</v>
      </c>
      <c r="K35" s="100"/>
      <c r="L35" s="39" t="str">
        <f t="shared" si="0"/>
        <v/>
      </c>
      <c r="M35" s="101" t="s">
        <v>4</v>
      </c>
      <c r="N35" s="75"/>
    </row>
    <row r="36" spans="2:14" ht="22.5" customHeight="1" x14ac:dyDescent="0.15">
      <c r="B36" s="75"/>
      <c r="C36" s="102">
        <v>52</v>
      </c>
      <c r="D36" s="102">
        <v>34</v>
      </c>
      <c r="E36" s="96" t="s">
        <v>110</v>
      </c>
      <c r="F36" s="113" t="s">
        <v>97</v>
      </c>
      <c r="G36" s="113"/>
      <c r="H36" s="98">
        <v>13000</v>
      </c>
      <c r="I36" s="104">
        <v>500</v>
      </c>
      <c r="J36" s="100" t="s">
        <v>3</v>
      </c>
      <c r="K36" s="100"/>
      <c r="L36" s="39" t="str">
        <f t="shared" si="0"/>
        <v/>
      </c>
      <c r="M36" s="101" t="s">
        <v>4</v>
      </c>
      <c r="N36" s="75"/>
    </row>
    <row r="37" spans="2:14" ht="22.5" customHeight="1" x14ac:dyDescent="0.15">
      <c r="B37" s="75"/>
      <c r="C37" s="102">
        <v>55</v>
      </c>
      <c r="D37" s="115">
        <v>36</v>
      </c>
      <c r="E37" s="96" t="s">
        <v>51</v>
      </c>
      <c r="F37" s="113" t="s">
        <v>113</v>
      </c>
      <c r="G37" s="113"/>
      <c r="H37" s="98">
        <v>13000</v>
      </c>
      <c r="I37" s="104">
        <v>500</v>
      </c>
      <c r="J37" s="100" t="s">
        <v>3</v>
      </c>
      <c r="K37" s="100"/>
      <c r="L37" s="39" t="str">
        <f t="shared" si="0"/>
        <v/>
      </c>
      <c r="M37" s="110" t="s">
        <v>4</v>
      </c>
      <c r="N37" s="80"/>
    </row>
    <row r="38" spans="2:14" ht="22.5" customHeight="1" x14ac:dyDescent="0.15">
      <c r="B38" s="75"/>
      <c r="C38" s="117">
        <v>57</v>
      </c>
      <c r="D38" s="111">
        <v>37</v>
      </c>
      <c r="E38" s="96" t="s">
        <v>27</v>
      </c>
      <c r="F38" s="114" t="s">
        <v>115</v>
      </c>
      <c r="G38" s="114"/>
      <c r="H38" s="98">
        <v>13000</v>
      </c>
      <c r="I38" s="104">
        <v>500</v>
      </c>
      <c r="J38" s="100" t="s">
        <v>3</v>
      </c>
      <c r="K38" s="100"/>
      <c r="L38" s="39" t="str">
        <f t="shared" si="0"/>
        <v/>
      </c>
      <c r="M38" s="101" t="s">
        <v>4</v>
      </c>
      <c r="N38" s="75"/>
    </row>
    <row r="39" spans="2:14" ht="22.5" customHeight="1" x14ac:dyDescent="0.15">
      <c r="B39" s="75"/>
      <c r="C39" s="117">
        <v>58</v>
      </c>
      <c r="D39" s="161">
        <v>38</v>
      </c>
      <c r="E39" s="96" t="s">
        <v>13</v>
      </c>
      <c r="F39" s="114" t="s">
        <v>116</v>
      </c>
      <c r="G39" s="114"/>
      <c r="H39" s="98">
        <v>13000</v>
      </c>
      <c r="I39" s="104">
        <v>500</v>
      </c>
      <c r="J39" s="100" t="s">
        <v>3</v>
      </c>
      <c r="K39" s="100"/>
      <c r="L39" s="39" t="str">
        <f t="shared" si="0"/>
        <v/>
      </c>
      <c r="M39" s="101" t="s">
        <v>4</v>
      </c>
      <c r="N39" s="75"/>
    </row>
    <row r="40" spans="2:14" ht="22.5" customHeight="1" x14ac:dyDescent="0.15">
      <c r="B40" s="75"/>
      <c r="C40" s="117">
        <v>59</v>
      </c>
      <c r="D40" s="162"/>
      <c r="E40" s="96" t="s">
        <v>13</v>
      </c>
      <c r="F40" s="114" t="s">
        <v>141</v>
      </c>
      <c r="G40" s="114"/>
      <c r="H40" s="98">
        <v>13000</v>
      </c>
      <c r="I40" s="104">
        <v>500</v>
      </c>
      <c r="J40" s="100" t="s">
        <v>3</v>
      </c>
      <c r="K40" s="100"/>
      <c r="L40" s="39" t="str">
        <f t="shared" si="0"/>
        <v/>
      </c>
      <c r="M40" s="110" t="s">
        <v>4</v>
      </c>
      <c r="N40" s="80"/>
    </row>
    <row r="41" spans="2:14" ht="22.5" customHeight="1" x14ac:dyDescent="0.15">
      <c r="B41" s="75"/>
      <c r="C41" s="117">
        <v>60</v>
      </c>
      <c r="D41" s="111">
        <v>39</v>
      </c>
      <c r="E41" s="96" t="s">
        <v>15</v>
      </c>
      <c r="F41" s="114" t="s">
        <v>142</v>
      </c>
      <c r="G41" s="114"/>
      <c r="H41" s="98">
        <v>13000</v>
      </c>
      <c r="I41" s="104">
        <v>500</v>
      </c>
      <c r="J41" s="100" t="s">
        <v>3</v>
      </c>
      <c r="K41" s="100"/>
      <c r="L41" s="39" t="str">
        <f t="shared" si="0"/>
        <v/>
      </c>
      <c r="M41" s="101" t="s">
        <v>4</v>
      </c>
      <c r="N41" s="75"/>
    </row>
    <row r="42" spans="2:14" ht="22.5" customHeight="1" x14ac:dyDescent="0.15">
      <c r="B42" s="75"/>
      <c r="C42" s="117">
        <v>62</v>
      </c>
      <c r="D42" s="109">
        <v>41</v>
      </c>
      <c r="E42" s="96" t="s">
        <v>38</v>
      </c>
      <c r="F42" s="114" t="s">
        <v>118</v>
      </c>
      <c r="G42" s="114"/>
      <c r="H42" s="98">
        <v>13000</v>
      </c>
      <c r="I42" s="104">
        <v>500</v>
      </c>
      <c r="J42" s="100" t="s">
        <v>3</v>
      </c>
      <c r="K42" s="100"/>
      <c r="L42" s="39" t="str">
        <f t="shared" si="0"/>
        <v/>
      </c>
      <c r="M42" s="101" t="s">
        <v>4</v>
      </c>
      <c r="N42" s="75"/>
    </row>
    <row r="43" spans="2:14" ht="22.5" customHeight="1" x14ac:dyDescent="0.15">
      <c r="B43" s="75"/>
      <c r="C43" s="117">
        <v>63</v>
      </c>
      <c r="D43" s="108">
        <v>42</v>
      </c>
      <c r="E43" s="96" t="s">
        <v>52</v>
      </c>
      <c r="F43" s="114" t="s">
        <v>119</v>
      </c>
      <c r="G43" s="114"/>
      <c r="H43" s="98">
        <v>13000</v>
      </c>
      <c r="I43" s="104">
        <v>500</v>
      </c>
      <c r="J43" s="100" t="s">
        <v>3</v>
      </c>
      <c r="K43" s="100"/>
      <c r="L43" s="39" t="str">
        <f t="shared" si="0"/>
        <v/>
      </c>
      <c r="M43" s="101" t="s">
        <v>4</v>
      </c>
      <c r="N43" s="75"/>
    </row>
    <row r="44" spans="2:14" ht="22.5" customHeight="1" x14ac:dyDescent="0.15">
      <c r="B44" s="75"/>
      <c r="C44" s="117">
        <v>64</v>
      </c>
      <c r="D44" s="111">
        <v>43</v>
      </c>
      <c r="E44" s="96" t="s">
        <v>53</v>
      </c>
      <c r="F44" s="114" t="s">
        <v>120</v>
      </c>
      <c r="G44" s="114"/>
      <c r="H44" s="98">
        <v>13000</v>
      </c>
      <c r="I44" s="104">
        <v>500</v>
      </c>
      <c r="J44" s="100" t="s">
        <v>3</v>
      </c>
      <c r="K44" s="100"/>
      <c r="L44" s="39" t="str">
        <f t="shared" si="0"/>
        <v/>
      </c>
      <c r="M44" s="101" t="s">
        <v>4</v>
      </c>
      <c r="N44" s="75"/>
    </row>
    <row r="45" spans="2:14" ht="22.5" customHeight="1" x14ac:dyDescent="0.15">
      <c r="B45" s="75"/>
      <c r="C45" s="118">
        <v>65</v>
      </c>
      <c r="D45" s="119">
        <v>44</v>
      </c>
      <c r="E45" s="114" t="s">
        <v>54</v>
      </c>
      <c r="F45" s="114" t="s">
        <v>121</v>
      </c>
      <c r="G45" s="136" t="s">
        <v>147</v>
      </c>
      <c r="H45" s="98">
        <v>13000</v>
      </c>
      <c r="I45" s="104">
        <v>500</v>
      </c>
      <c r="J45" s="100" t="s">
        <v>3</v>
      </c>
      <c r="K45" s="100"/>
      <c r="L45" s="39" t="str">
        <f t="shared" si="0"/>
        <v/>
      </c>
      <c r="M45" s="101" t="s">
        <v>4</v>
      </c>
      <c r="N45" s="75"/>
    </row>
    <row r="46" spans="2:14" ht="22.5" customHeight="1" x14ac:dyDescent="0.15">
      <c r="B46" s="75"/>
      <c r="C46" s="96">
        <v>66</v>
      </c>
      <c r="D46" s="102">
        <v>45</v>
      </c>
      <c r="E46" s="113" t="s">
        <v>122</v>
      </c>
      <c r="F46" s="113" t="s">
        <v>123</v>
      </c>
      <c r="G46" s="113"/>
      <c r="H46" s="98">
        <v>13000</v>
      </c>
      <c r="I46" s="104">
        <v>500</v>
      </c>
      <c r="J46" s="100" t="s">
        <v>3</v>
      </c>
      <c r="K46" s="100"/>
      <c r="L46" s="39" t="str">
        <f t="shared" si="0"/>
        <v/>
      </c>
      <c r="M46" s="110" t="s">
        <v>4</v>
      </c>
      <c r="N46" s="80"/>
    </row>
    <row r="47" spans="2:14" ht="22.5" customHeight="1" x14ac:dyDescent="0.15">
      <c r="B47" s="75"/>
      <c r="C47" s="96">
        <v>67</v>
      </c>
      <c r="D47" s="103">
        <v>46</v>
      </c>
      <c r="E47" s="97" t="s">
        <v>55</v>
      </c>
      <c r="F47" s="113" t="s">
        <v>57</v>
      </c>
      <c r="G47" s="136" t="s">
        <v>147</v>
      </c>
      <c r="H47" s="98">
        <v>13000</v>
      </c>
      <c r="I47" s="104">
        <v>500</v>
      </c>
      <c r="J47" s="100" t="s">
        <v>3</v>
      </c>
      <c r="K47" s="100"/>
      <c r="L47" s="39" t="str">
        <f t="shared" si="0"/>
        <v/>
      </c>
      <c r="M47" s="101" t="s">
        <v>4</v>
      </c>
      <c r="N47" s="75"/>
    </row>
    <row r="48" spans="2:14" ht="22.5" customHeight="1" x14ac:dyDescent="0.15">
      <c r="B48" s="75"/>
      <c r="C48" s="96">
        <v>68</v>
      </c>
      <c r="D48" s="115">
        <v>47</v>
      </c>
      <c r="E48" s="97" t="s">
        <v>22</v>
      </c>
      <c r="F48" s="113" t="s">
        <v>125</v>
      </c>
      <c r="G48" s="113"/>
      <c r="H48" s="98">
        <v>13000</v>
      </c>
      <c r="I48" s="104">
        <v>500</v>
      </c>
      <c r="J48" s="100" t="s">
        <v>3</v>
      </c>
      <c r="K48" s="100"/>
      <c r="L48" s="39" t="str">
        <f t="shared" si="0"/>
        <v/>
      </c>
      <c r="M48" s="101" t="s">
        <v>4</v>
      </c>
      <c r="N48" s="75"/>
    </row>
    <row r="49" spans="2:14" ht="22.5" customHeight="1" x14ac:dyDescent="0.15">
      <c r="B49" s="75"/>
      <c r="C49" s="96">
        <v>69</v>
      </c>
      <c r="D49" s="102">
        <v>48</v>
      </c>
      <c r="E49" s="97" t="s">
        <v>16</v>
      </c>
      <c r="F49" s="113" t="s">
        <v>58</v>
      </c>
      <c r="G49" s="136" t="s">
        <v>147</v>
      </c>
      <c r="H49" s="98">
        <v>13000</v>
      </c>
      <c r="I49" s="104">
        <v>500</v>
      </c>
      <c r="J49" s="100" t="s">
        <v>3</v>
      </c>
      <c r="K49" s="100"/>
      <c r="L49" s="39" t="str">
        <f t="shared" si="0"/>
        <v/>
      </c>
      <c r="M49" s="101" t="s">
        <v>4</v>
      </c>
      <c r="N49" s="75"/>
    </row>
    <row r="50" spans="2:14" ht="22.5" customHeight="1" x14ac:dyDescent="0.15">
      <c r="B50" s="75"/>
      <c r="C50" s="96">
        <v>70</v>
      </c>
      <c r="D50" s="103">
        <v>49</v>
      </c>
      <c r="E50" s="97" t="s">
        <v>23</v>
      </c>
      <c r="F50" s="113" t="s">
        <v>57</v>
      </c>
      <c r="G50" s="136" t="s">
        <v>147</v>
      </c>
      <c r="H50" s="98">
        <v>13000</v>
      </c>
      <c r="I50" s="104">
        <v>500</v>
      </c>
      <c r="J50" s="100" t="s">
        <v>3</v>
      </c>
      <c r="K50" s="100"/>
      <c r="L50" s="39" t="str">
        <f t="shared" si="0"/>
        <v/>
      </c>
      <c r="M50" s="110" t="s">
        <v>4</v>
      </c>
      <c r="N50" s="80"/>
    </row>
    <row r="51" spans="2:14" ht="22.5" customHeight="1" x14ac:dyDescent="0.15">
      <c r="B51" s="75"/>
      <c r="C51" s="96">
        <v>71</v>
      </c>
      <c r="D51" s="159">
        <v>50</v>
      </c>
      <c r="E51" s="97" t="s">
        <v>17</v>
      </c>
      <c r="F51" s="113" t="s">
        <v>126</v>
      </c>
      <c r="G51" s="136" t="s">
        <v>147</v>
      </c>
      <c r="H51" s="98">
        <v>13000</v>
      </c>
      <c r="I51" s="104">
        <v>500</v>
      </c>
      <c r="J51" s="100" t="s">
        <v>3</v>
      </c>
      <c r="K51" s="100"/>
      <c r="L51" s="39" t="str">
        <f t="shared" si="0"/>
        <v/>
      </c>
      <c r="M51" s="101" t="s">
        <v>4</v>
      </c>
      <c r="N51" s="75"/>
    </row>
    <row r="52" spans="2:14" ht="22.5" customHeight="1" x14ac:dyDescent="0.15">
      <c r="B52" s="75"/>
      <c r="C52" s="96">
        <v>72</v>
      </c>
      <c r="D52" s="158"/>
      <c r="E52" s="97" t="s">
        <v>17</v>
      </c>
      <c r="F52" s="113" t="s">
        <v>127</v>
      </c>
      <c r="G52" s="113"/>
      <c r="H52" s="98">
        <v>13000</v>
      </c>
      <c r="I52" s="104">
        <v>500</v>
      </c>
      <c r="J52" s="100" t="s">
        <v>3</v>
      </c>
      <c r="K52" s="100"/>
      <c r="L52" s="39" t="str">
        <f t="shared" si="0"/>
        <v/>
      </c>
      <c r="M52" s="101" t="s">
        <v>4</v>
      </c>
      <c r="N52" s="75"/>
    </row>
    <row r="53" spans="2:14" ht="22.5" customHeight="1" x14ac:dyDescent="0.15">
      <c r="B53" s="75"/>
      <c r="C53" s="96">
        <v>73</v>
      </c>
      <c r="D53" s="157">
        <v>51</v>
      </c>
      <c r="E53" s="97" t="s">
        <v>56</v>
      </c>
      <c r="F53" s="113" t="s">
        <v>124</v>
      </c>
      <c r="G53" s="113"/>
      <c r="H53" s="98">
        <v>13000</v>
      </c>
      <c r="I53" s="104">
        <v>500</v>
      </c>
      <c r="J53" s="100" t="s">
        <v>3</v>
      </c>
      <c r="K53" s="100"/>
      <c r="L53" s="39" t="str">
        <f t="shared" si="0"/>
        <v/>
      </c>
      <c r="M53" s="110" t="s">
        <v>4</v>
      </c>
      <c r="N53" s="80"/>
    </row>
    <row r="54" spans="2:14" ht="22.5" customHeight="1" x14ac:dyDescent="0.15">
      <c r="B54" s="75"/>
      <c r="C54" s="96">
        <v>74</v>
      </c>
      <c r="D54" s="158"/>
      <c r="E54" s="97" t="s">
        <v>56</v>
      </c>
      <c r="F54" s="113" t="s">
        <v>128</v>
      </c>
      <c r="G54" s="113"/>
      <c r="H54" s="98">
        <v>13000</v>
      </c>
      <c r="I54" s="104">
        <v>500</v>
      </c>
      <c r="J54" s="100" t="s">
        <v>3</v>
      </c>
      <c r="K54" s="100"/>
      <c r="L54" s="39" t="str">
        <f t="shared" si="0"/>
        <v/>
      </c>
      <c r="M54" s="101" t="s">
        <v>4</v>
      </c>
      <c r="N54" s="75"/>
    </row>
    <row r="55" spans="2:14" ht="22.5" customHeight="1" x14ac:dyDescent="0.15">
      <c r="B55" s="75"/>
      <c r="C55" s="96">
        <v>75</v>
      </c>
      <c r="D55" s="157">
        <v>52</v>
      </c>
      <c r="E55" s="97" t="s">
        <v>18</v>
      </c>
      <c r="F55" s="113" t="s">
        <v>129</v>
      </c>
      <c r="G55" s="113"/>
      <c r="H55" s="98">
        <v>13000</v>
      </c>
      <c r="I55" s="104">
        <v>500</v>
      </c>
      <c r="J55" s="100" t="s">
        <v>3</v>
      </c>
      <c r="K55" s="100"/>
      <c r="L55" s="39" t="str">
        <f t="shared" si="0"/>
        <v/>
      </c>
      <c r="M55" s="101" t="s">
        <v>4</v>
      </c>
      <c r="N55" s="75"/>
    </row>
    <row r="56" spans="2:14" ht="22.5" customHeight="1" x14ac:dyDescent="0.15">
      <c r="B56" s="75"/>
      <c r="C56" s="96">
        <v>76</v>
      </c>
      <c r="D56" s="158"/>
      <c r="E56" s="97" t="s">
        <v>18</v>
      </c>
      <c r="F56" s="113" t="s">
        <v>130</v>
      </c>
      <c r="G56" s="113"/>
      <c r="H56" s="98">
        <v>13000</v>
      </c>
      <c r="I56" s="104">
        <v>500</v>
      </c>
      <c r="J56" s="100" t="s">
        <v>3</v>
      </c>
      <c r="K56" s="100"/>
      <c r="L56" s="39" t="str">
        <f t="shared" si="0"/>
        <v/>
      </c>
      <c r="M56" s="101" t="s">
        <v>4</v>
      </c>
      <c r="N56" s="75"/>
    </row>
    <row r="57" spans="2:14" ht="22.5" customHeight="1" x14ac:dyDescent="0.15">
      <c r="B57" s="75"/>
      <c r="C57" s="120">
        <v>77</v>
      </c>
      <c r="D57" s="121">
        <v>53</v>
      </c>
      <c r="E57" s="122" t="s">
        <v>131</v>
      </c>
      <c r="F57" s="123" t="s">
        <v>132</v>
      </c>
      <c r="G57" s="123"/>
      <c r="H57" s="124">
        <v>13000</v>
      </c>
      <c r="I57" s="125">
        <v>500</v>
      </c>
      <c r="J57" s="126" t="s">
        <v>3</v>
      </c>
      <c r="K57" s="126"/>
      <c r="L57" s="54" t="str">
        <f t="shared" si="0"/>
        <v/>
      </c>
      <c r="M57" s="127" t="s">
        <v>4</v>
      </c>
      <c r="N57" s="80"/>
    </row>
    <row r="59" spans="2:14" x14ac:dyDescent="0.15">
      <c r="I59" s="160" t="s">
        <v>143</v>
      </c>
      <c r="J59" s="160"/>
      <c r="K59" s="160"/>
      <c r="L59" s="160" t="s">
        <v>144</v>
      </c>
      <c r="M59" s="160"/>
    </row>
    <row r="60" spans="2:14" x14ac:dyDescent="0.15">
      <c r="I60" s="169">
        <f>+COUNT(L10:L57)</f>
        <v>0</v>
      </c>
      <c r="J60" s="169"/>
      <c r="K60" s="131" t="s">
        <v>145</v>
      </c>
      <c r="L60" s="170">
        <f>+SUM(L10:L57)</f>
        <v>0</v>
      </c>
      <c r="M60" s="131" t="s">
        <v>4</v>
      </c>
    </row>
  </sheetData>
  <sheetProtection algorithmName="SHA-512" hashValue="N9MFG04129QS5sYlf4eUOE4TzT31nhzZXSmZwcx/nXatJBrSjlJZhkqoRZ9RNgDq8BmK7XsyzAuQfWnbh31q8A==" saltValue="q/qXFWjZo6KE/efBnAVBVg==" spinCount="100000" sheet="1" objects="1" scenarios="1" selectLockedCells="1"/>
  <mergeCells count="14">
    <mergeCell ref="I9:K9"/>
    <mergeCell ref="L9:M9"/>
    <mergeCell ref="D11:D12"/>
    <mergeCell ref="D15:D16"/>
    <mergeCell ref="I59:K59"/>
    <mergeCell ref="L59:M59"/>
    <mergeCell ref="I60:J60"/>
    <mergeCell ref="D26:D28"/>
    <mergeCell ref="D31:D32"/>
    <mergeCell ref="D33:D34"/>
    <mergeCell ref="D39:D40"/>
    <mergeCell ref="D51:D52"/>
    <mergeCell ref="D53:D54"/>
    <mergeCell ref="D55:D56"/>
  </mergeCells>
  <phoneticPr fontId="1"/>
  <pageMargins left="0.78740157480314965" right="0.59055118110236227" top="0.43307086614173229" bottom="0.19685039370078741" header="0.31496062992125984" footer="0.19685039370078741"/>
  <pageSetup paperSize="9" scale="64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917024-A8A2-4B2C-82EC-CBA15C4F5815}">
  <sheetPr>
    <pageSetUpPr fitToPage="1"/>
  </sheetPr>
  <dimension ref="B1:M60"/>
  <sheetViews>
    <sheetView view="pageBreakPreview" zoomScale="85" zoomScaleNormal="100" zoomScaleSheetLayoutView="85" workbookViewId="0">
      <pane ySplit="9" topLeftCell="A10" activePane="bottomLeft" state="frozen"/>
      <selection pane="bottomLeft" sqref="A1:XFD1048576"/>
    </sheetView>
  </sheetViews>
  <sheetFormatPr defaultColWidth="9" defaultRowHeight="17.25" x14ac:dyDescent="0.15"/>
  <cols>
    <col min="1" max="2" width="2.125" style="18" customWidth="1"/>
    <col min="3" max="4" width="5.25" style="16" customWidth="1"/>
    <col min="5" max="5" width="23" style="17" customWidth="1"/>
    <col min="6" max="6" width="30.625" style="18" customWidth="1"/>
    <col min="7" max="7" width="18.25" style="21" customWidth="1"/>
    <col min="8" max="8" width="5.375" style="18" customWidth="1"/>
    <col min="9" max="9" width="3" style="16" customWidth="1"/>
    <col min="10" max="10" width="7" style="18" customWidth="1"/>
    <col min="11" max="11" width="18.75" style="18" customWidth="1"/>
    <col min="12" max="12" width="2.875" style="18" customWidth="1"/>
    <col min="13" max="13" width="2.25" style="18" customWidth="1"/>
    <col min="14" max="16384" width="9" style="18"/>
  </cols>
  <sheetData>
    <row r="1" spans="2:13" ht="18" customHeight="1" x14ac:dyDescent="0.15">
      <c r="B1" s="3"/>
      <c r="C1" s="1"/>
      <c r="D1" s="1"/>
      <c r="E1" s="2"/>
      <c r="F1" s="3"/>
      <c r="G1" s="19"/>
      <c r="H1" s="3"/>
      <c r="I1" s="1"/>
      <c r="J1" s="3"/>
      <c r="K1" s="3"/>
      <c r="L1" s="4" t="s">
        <v>63</v>
      </c>
      <c r="M1" s="4"/>
    </row>
    <row r="2" spans="2:13" ht="18" customHeight="1" x14ac:dyDescent="0.15">
      <c r="B2" s="3"/>
      <c r="C2" s="5" t="s">
        <v>61</v>
      </c>
      <c r="D2" s="1"/>
      <c r="E2" s="2"/>
      <c r="F2" s="3"/>
      <c r="G2" s="19"/>
      <c r="H2" s="3"/>
      <c r="I2" s="1"/>
      <c r="J2" s="3"/>
      <c r="K2" s="3"/>
      <c r="L2" s="3"/>
      <c r="M2" s="3"/>
    </row>
    <row r="3" spans="2:13" ht="18" customHeight="1" x14ac:dyDescent="0.15">
      <c r="B3" s="3"/>
      <c r="C3" s="5" t="s">
        <v>6</v>
      </c>
      <c r="D3" s="1"/>
      <c r="E3" s="2"/>
      <c r="F3" s="3"/>
      <c r="G3" s="19"/>
      <c r="H3" s="3"/>
      <c r="I3" s="1"/>
      <c r="J3" s="3"/>
      <c r="K3" s="3"/>
      <c r="L3" s="3"/>
      <c r="M3" s="3"/>
    </row>
    <row r="4" spans="2:13" ht="18" customHeight="1" x14ac:dyDescent="0.15">
      <c r="B4" s="3"/>
      <c r="C4" s="5"/>
      <c r="D4" s="1"/>
      <c r="E4" s="2"/>
      <c r="F4" s="3"/>
      <c r="G4" s="19"/>
      <c r="H4" s="3"/>
      <c r="I4" s="1"/>
      <c r="J4" s="3"/>
      <c r="K4" s="3"/>
      <c r="L4" s="3"/>
      <c r="M4" s="3"/>
    </row>
    <row r="5" spans="2:13" ht="18" customHeight="1" x14ac:dyDescent="0.15">
      <c r="B5" s="3"/>
      <c r="C5" s="6" t="s">
        <v>7</v>
      </c>
      <c r="D5" s="7"/>
      <c r="E5" s="8"/>
      <c r="F5" s="9"/>
      <c r="G5" s="20"/>
      <c r="H5" s="3"/>
      <c r="I5" s="1"/>
      <c r="J5" s="3"/>
      <c r="K5" s="3"/>
      <c r="L5" s="3"/>
      <c r="M5" s="3"/>
    </row>
    <row r="6" spans="2:13" ht="18" customHeight="1" x14ac:dyDescent="0.15">
      <c r="B6" s="3"/>
      <c r="C6" s="10"/>
      <c r="D6" s="11"/>
      <c r="E6" s="12"/>
      <c r="F6" s="13"/>
      <c r="G6" s="19"/>
      <c r="H6" s="3"/>
      <c r="I6" s="1"/>
      <c r="J6" s="3"/>
      <c r="K6" s="3"/>
      <c r="L6" s="3"/>
      <c r="M6" s="3"/>
    </row>
    <row r="7" spans="2:13" ht="18" customHeight="1" x14ac:dyDescent="0.15">
      <c r="B7" s="3"/>
      <c r="C7" s="14" t="s">
        <v>60</v>
      </c>
      <c r="D7" s="11"/>
      <c r="E7" s="12"/>
      <c r="F7" s="13"/>
      <c r="G7" s="19"/>
      <c r="H7" s="3"/>
      <c r="I7" s="1"/>
      <c r="J7" s="3"/>
      <c r="K7" s="3"/>
      <c r="L7" s="3"/>
      <c r="M7" s="3"/>
    </row>
    <row r="8" spans="2:13" ht="18" customHeight="1" x14ac:dyDescent="0.15">
      <c r="B8" s="3"/>
      <c r="C8" s="1"/>
      <c r="D8" s="1"/>
      <c r="E8" s="2"/>
      <c r="F8" s="3"/>
      <c r="G8" s="19"/>
      <c r="H8" s="3"/>
      <c r="I8" s="1"/>
      <c r="J8" s="3"/>
      <c r="K8" s="3"/>
      <c r="L8" s="4" t="s">
        <v>8</v>
      </c>
      <c r="M8" s="4"/>
    </row>
    <row r="9" spans="2:13" ht="42.75" x14ac:dyDescent="0.15">
      <c r="B9" s="3"/>
      <c r="C9" s="41" t="s">
        <v>0</v>
      </c>
      <c r="D9" s="41" t="s">
        <v>1</v>
      </c>
      <c r="E9" s="42" t="s">
        <v>11</v>
      </c>
      <c r="F9" s="67" t="s">
        <v>2</v>
      </c>
      <c r="G9" s="44" t="s">
        <v>20</v>
      </c>
      <c r="H9" s="148" t="s">
        <v>5</v>
      </c>
      <c r="I9" s="149"/>
      <c r="J9" s="150"/>
      <c r="K9" s="151" t="s">
        <v>19</v>
      </c>
      <c r="L9" s="152"/>
      <c r="M9" s="15"/>
    </row>
    <row r="10" spans="2:13" ht="22.5" customHeight="1" x14ac:dyDescent="0.15">
      <c r="B10" s="3"/>
      <c r="C10" s="24">
        <v>1</v>
      </c>
      <c r="D10" s="68">
        <v>1</v>
      </c>
      <c r="E10" s="25" t="s">
        <v>25</v>
      </c>
      <c r="F10" s="26" t="s">
        <v>65</v>
      </c>
      <c r="G10" s="38">
        <v>13000</v>
      </c>
      <c r="H10" s="55">
        <v>500</v>
      </c>
      <c r="I10" s="56" t="s">
        <v>10</v>
      </c>
      <c r="J10" s="55"/>
      <c r="K10" s="55"/>
      <c r="L10" s="57" t="s">
        <v>4</v>
      </c>
      <c r="M10" s="13"/>
    </row>
    <row r="11" spans="2:13" ht="22.5" customHeight="1" x14ac:dyDescent="0.15">
      <c r="B11" s="3"/>
      <c r="C11" s="24">
        <v>4</v>
      </c>
      <c r="D11" s="144">
        <v>3</v>
      </c>
      <c r="E11" s="25" t="s">
        <v>26</v>
      </c>
      <c r="F11" s="26" t="s">
        <v>64</v>
      </c>
      <c r="G11" s="38">
        <v>13000</v>
      </c>
      <c r="H11" s="55">
        <v>500</v>
      </c>
      <c r="I11" s="56" t="s">
        <v>10</v>
      </c>
      <c r="J11" s="55"/>
      <c r="K11" s="55"/>
      <c r="L11" s="57" t="s">
        <v>4</v>
      </c>
      <c r="M11" s="13"/>
    </row>
    <row r="12" spans="2:13" ht="22.5" customHeight="1" x14ac:dyDescent="0.15">
      <c r="B12" s="3"/>
      <c r="C12" s="24">
        <v>6</v>
      </c>
      <c r="D12" s="145"/>
      <c r="E12" s="25" t="s">
        <v>26</v>
      </c>
      <c r="F12" s="26" t="s">
        <v>133</v>
      </c>
      <c r="G12" s="38">
        <v>13000</v>
      </c>
      <c r="H12" s="55">
        <v>500</v>
      </c>
      <c r="I12" s="56" t="s">
        <v>10</v>
      </c>
      <c r="J12" s="55"/>
      <c r="K12" s="55"/>
      <c r="L12" s="57" t="s">
        <v>4</v>
      </c>
      <c r="M12" s="13"/>
    </row>
    <row r="13" spans="2:13" ht="22.5" customHeight="1" x14ac:dyDescent="0.15">
      <c r="B13" s="3"/>
      <c r="C13" s="24">
        <v>7</v>
      </c>
      <c r="D13" s="68">
        <v>4</v>
      </c>
      <c r="E13" s="25" t="s">
        <v>70</v>
      </c>
      <c r="F13" s="26" t="s">
        <v>71</v>
      </c>
      <c r="G13" s="38">
        <v>13000</v>
      </c>
      <c r="H13" s="55">
        <v>500</v>
      </c>
      <c r="I13" s="56" t="s">
        <v>10</v>
      </c>
      <c r="J13" s="55"/>
      <c r="K13" s="55"/>
      <c r="L13" s="57" t="s">
        <v>4</v>
      </c>
      <c r="M13" s="13"/>
    </row>
    <row r="14" spans="2:13" ht="22.5" customHeight="1" x14ac:dyDescent="0.15">
      <c r="B14" s="3"/>
      <c r="C14" s="24">
        <v>8</v>
      </c>
      <c r="D14" s="73">
        <v>5</v>
      </c>
      <c r="E14" s="25" t="s">
        <v>72</v>
      </c>
      <c r="F14" s="26" t="s">
        <v>134</v>
      </c>
      <c r="G14" s="38">
        <v>13000</v>
      </c>
      <c r="H14" s="58">
        <v>500</v>
      </c>
      <c r="I14" s="56" t="s">
        <v>3</v>
      </c>
      <c r="J14" s="56"/>
      <c r="K14" s="55"/>
      <c r="L14" s="57" t="s">
        <v>4</v>
      </c>
      <c r="M14" s="13"/>
    </row>
    <row r="15" spans="2:13" ht="22.5" customHeight="1" x14ac:dyDescent="0.15">
      <c r="B15" s="3"/>
      <c r="C15" s="24">
        <v>10</v>
      </c>
      <c r="D15" s="142">
        <v>7</v>
      </c>
      <c r="E15" s="25" t="s">
        <v>36</v>
      </c>
      <c r="F15" s="26" t="s">
        <v>75</v>
      </c>
      <c r="G15" s="38">
        <v>13000</v>
      </c>
      <c r="H15" s="58">
        <v>500</v>
      </c>
      <c r="I15" s="56" t="s">
        <v>3</v>
      </c>
      <c r="J15" s="56"/>
      <c r="K15" s="55"/>
      <c r="L15" s="57" t="s">
        <v>4</v>
      </c>
      <c r="M15" s="13"/>
    </row>
    <row r="16" spans="2:13" ht="22.5" customHeight="1" x14ac:dyDescent="0.15">
      <c r="B16" s="3"/>
      <c r="C16" s="24">
        <v>11</v>
      </c>
      <c r="D16" s="142"/>
      <c r="E16" s="25" t="s">
        <v>36</v>
      </c>
      <c r="F16" s="26" t="s">
        <v>76</v>
      </c>
      <c r="G16" s="38">
        <v>13000</v>
      </c>
      <c r="H16" s="58">
        <v>500</v>
      </c>
      <c r="I16" s="56" t="s">
        <v>3</v>
      </c>
      <c r="J16" s="56"/>
      <c r="K16" s="55"/>
      <c r="L16" s="57" t="s">
        <v>4</v>
      </c>
      <c r="M16" s="13"/>
    </row>
    <row r="17" spans="2:13" ht="22.5" customHeight="1" x14ac:dyDescent="0.15">
      <c r="B17" s="3"/>
      <c r="C17" s="24">
        <v>12</v>
      </c>
      <c r="D17" s="68">
        <v>8</v>
      </c>
      <c r="E17" s="25" t="s">
        <v>77</v>
      </c>
      <c r="F17" s="26" t="s">
        <v>24</v>
      </c>
      <c r="G17" s="38">
        <v>13000</v>
      </c>
      <c r="H17" s="58">
        <v>500</v>
      </c>
      <c r="I17" s="56" t="s">
        <v>3</v>
      </c>
      <c r="J17" s="56"/>
      <c r="K17" s="55"/>
      <c r="L17" s="57" t="s">
        <v>4</v>
      </c>
      <c r="M17" s="13"/>
    </row>
    <row r="18" spans="2:13" ht="22.5" customHeight="1" x14ac:dyDescent="0.15">
      <c r="B18" s="3"/>
      <c r="C18" s="72">
        <v>17</v>
      </c>
      <c r="D18" s="69">
        <v>12</v>
      </c>
      <c r="E18" s="25" t="s">
        <v>32</v>
      </c>
      <c r="F18" s="26" t="s">
        <v>82</v>
      </c>
      <c r="G18" s="38">
        <v>13000</v>
      </c>
      <c r="H18" s="58">
        <v>500</v>
      </c>
      <c r="I18" s="56" t="s">
        <v>3</v>
      </c>
      <c r="J18" s="56"/>
      <c r="K18" s="55"/>
      <c r="L18" s="57" t="s">
        <v>4</v>
      </c>
      <c r="M18" s="13"/>
    </row>
    <row r="19" spans="2:13" ht="22.5" customHeight="1" x14ac:dyDescent="0.15">
      <c r="B19" s="3"/>
      <c r="C19" s="72">
        <v>18</v>
      </c>
      <c r="D19" s="71">
        <v>13</v>
      </c>
      <c r="E19" s="25" t="s">
        <v>33</v>
      </c>
      <c r="F19" s="26" t="s">
        <v>84</v>
      </c>
      <c r="G19" s="38">
        <v>13000</v>
      </c>
      <c r="H19" s="58">
        <v>500</v>
      </c>
      <c r="I19" s="56" t="s">
        <v>3</v>
      </c>
      <c r="J19" s="56"/>
      <c r="K19" s="56"/>
      <c r="L19" s="59" t="s">
        <v>4</v>
      </c>
      <c r="M19" s="10"/>
    </row>
    <row r="20" spans="2:13" ht="22.5" customHeight="1" x14ac:dyDescent="0.15">
      <c r="B20" s="3"/>
      <c r="C20" s="72">
        <v>19</v>
      </c>
      <c r="D20" s="72">
        <v>14</v>
      </c>
      <c r="E20" s="25" t="s">
        <v>34</v>
      </c>
      <c r="F20" s="26" t="s">
        <v>85</v>
      </c>
      <c r="G20" s="38">
        <v>13000</v>
      </c>
      <c r="H20" s="58">
        <v>500</v>
      </c>
      <c r="I20" s="56" t="s">
        <v>3</v>
      </c>
      <c r="J20" s="56"/>
      <c r="K20" s="55"/>
      <c r="L20" s="57" t="s">
        <v>4</v>
      </c>
      <c r="M20" s="13"/>
    </row>
    <row r="21" spans="2:13" ht="22.5" customHeight="1" x14ac:dyDescent="0.15">
      <c r="B21" s="3"/>
      <c r="C21" s="72">
        <v>20</v>
      </c>
      <c r="D21" s="70">
        <v>15</v>
      </c>
      <c r="E21" s="25" t="s">
        <v>35</v>
      </c>
      <c r="F21" s="26" t="s">
        <v>135</v>
      </c>
      <c r="G21" s="38">
        <v>13000</v>
      </c>
      <c r="H21" s="58">
        <v>500</v>
      </c>
      <c r="I21" s="56" t="s">
        <v>3</v>
      </c>
      <c r="J21" s="56"/>
      <c r="K21" s="55"/>
      <c r="L21" s="57" t="s">
        <v>4</v>
      </c>
      <c r="M21" s="13"/>
    </row>
    <row r="22" spans="2:13" ht="22.5" customHeight="1" x14ac:dyDescent="0.15">
      <c r="B22" s="3"/>
      <c r="C22" s="72">
        <v>21</v>
      </c>
      <c r="D22" s="70">
        <v>16</v>
      </c>
      <c r="E22" s="25" t="s">
        <v>36</v>
      </c>
      <c r="F22" s="26" t="s">
        <v>136</v>
      </c>
      <c r="G22" s="38">
        <v>13000</v>
      </c>
      <c r="H22" s="58">
        <v>500</v>
      </c>
      <c r="I22" s="56" t="s">
        <v>3</v>
      </c>
      <c r="J22" s="56"/>
      <c r="K22" s="55"/>
      <c r="L22" s="57" t="s">
        <v>4</v>
      </c>
      <c r="M22" s="13"/>
    </row>
    <row r="23" spans="2:13" ht="22.5" customHeight="1" x14ac:dyDescent="0.15">
      <c r="B23" s="3"/>
      <c r="C23" s="72">
        <v>23</v>
      </c>
      <c r="D23" s="71">
        <v>18</v>
      </c>
      <c r="E23" s="25" t="s">
        <v>87</v>
      </c>
      <c r="F23" s="26" t="s">
        <v>89</v>
      </c>
      <c r="G23" s="38">
        <v>13000</v>
      </c>
      <c r="H23" s="58">
        <v>500</v>
      </c>
      <c r="I23" s="56" t="s">
        <v>3</v>
      </c>
      <c r="J23" s="56"/>
      <c r="K23" s="55"/>
      <c r="L23" s="57" t="s">
        <v>4</v>
      </c>
      <c r="M23" s="13"/>
    </row>
    <row r="24" spans="2:13" ht="22.5" customHeight="1" x14ac:dyDescent="0.15">
      <c r="B24" s="3"/>
      <c r="C24" s="68">
        <v>28</v>
      </c>
      <c r="D24" s="65">
        <v>21</v>
      </c>
      <c r="E24" s="33" t="s">
        <v>41</v>
      </c>
      <c r="F24" s="32" t="s">
        <v>94</v>
      </c>
      <c r="G24" s="38">
        <v>13000</v>
      </c>
      <c r="H24" s="58">
        <v>500</v>
      </c>
      <c r="I24" s="56" t="s">
        <v>3</v>
      </c>
      <c r="J24" s="56"/>
      <c r="K24" s="55"/>
      <c r="L24" s="57" t="s">
        <v>4</v>
      </c>
      <c r="M24" s="13"/>
    </row>
    <row r="25" spans="2:13" ht="22.5" customHeight="1" x14ac:dyDescent="0.15">
      <c r="B25" s="3"/>
      <c r="C25" s="68">
        <v>31</v>
      </c>
      <c r="D25" s="65">
        <v>22</v>
      </c>
      <c r="E25" s="33" t="s">
        <v>42</v>
      </c>
      <c r="F25" s="32" t="s">
        <v>96</v>
      </c>
      <c r="G25" s="38">
        <v>13000</v>
      </c>
      <c r="H25" s="58">
        <v>500</v>
      </c>
      <c r="I25" s="56" t="s">
        <v>3</v>
      </c>
      <c r="J25" s="56"/>
      <c r="K25" s="55"/>
      <c r="L25" s="59" t="s">
        <v>4</v>
      </c>
      <c r="M25" s="13"/>
    </row>
    <row r="26" spans="2:13" ht="22.5" customHeight="1" x14ac:dyDescent="0.15">
      <c r="B26" s="3"/>
      <c r="C26" s="68">
        <v>32</v>
      </c>
      <c r="D26" s="144">
        <v>23</v>
      </c>
      <c r="E26" s="33" t="s">
        <v>43</v>
      </c>
      <c r="F26" s="32" t="s">
        <v>88</v>
      </c>
      <c r="G26" s="38">
        <v>13000</v>
      </c>
      <c r="H26" s="58">
        <v>500</v>
      </c>
      <c r="I26" s="56" t="s">
        <v>3</v>
      </c>
      <c r="J26" s="56"/>
      <c r="K26" s="55"/>
      <c r="L26" s="57" t="s">
        <v>4</v>
      </c>
      <c r="M26" s="13"/>
    </row>
    <row r="27" spans="2:13" ht="22.5" customHeight="1" x14ac:dyDescent="0.15">
      <c r="B27" s="3"/>
      <c r="C27" s="68">
        <v>33</v>
      </c>
      <c r="D27" s="143"/>
      <c r="E27" s="33" t="s">
        <v>43</v>
      </c>
      <c r="F27" s="32" t="s">
        <v>83</v>
      </c>
      <c r="G27" s="38">
        <v>13000</v>
      </c>
      <c r="H27" s="58">
        <v>500</v>
      </c>
      <c r="I27" s="56" t="s">
        <v>3</v>
      </c>
      <c r="J27" s="56"/>
      <c r="K27" s="55"/>
      <c r="L27" s="57" t="s">
        <v>4</v>
      </c>
      <c r="M27" s="13"/>
    </row>
    <row r="28" spans="2:13" ht="22.5" customHeight="1" x14ac:dyDescent="0.15">
      <c r="B28" s="3"/>
      <c r="C28" s="68">
        <v>34</v>
      </c>
      <c r="D28" s="145"/>
      <c r="E28" s="33" t="s">
        <v>43</v>
      </c>
      <c r="F28" s="32" t="s">
        <v>98</v>
      </c>
      <c r="G28" s="38">
        <v>13000</v>
      </c>
      <c r="H28" s="58">
        <v>500</v>
      </c>
      <c r="I28" s="56" t="s">
        <v>3</v>
      </c>
      <c r="J28" s="56"/>
      <c r="K28" s="55"/>
      <c r="L28" s="57" t="s">
        <v>4</v>
      </c>
      <c r="M28" s="13"/>
    </row>
    <row r="29" spans="2:13" ht="22.5" customHeight="1" x14ac:dyDescent="0.15">
      <c r="B29" s="3"/>
      <c r="C29" s="68">
        <v>35</v>
      </c>
      <c r="D29" s="65">
        <v>24</v>
      </c>
      <c r="E29" s="33" t="s">
        <v>44</v>
      </c>
      <c r="F29" s="32" t="s">
        <v>99</v>
      </c>
      <c r="G29" s="38">
        <v>13000</v>
      </c>
      <c r="H29" s="58">
        <v>500</v>
      </c>
      <c r="I29" s="56" t="s">
        <v>3</v>
      </c>
      <c r="J29" s="56"/>
      <c r="K29" s="55"/>
      <c r="L29" s="57" t="s">
        <v>4</v>
      </c>
      <c r="M29" s="13"/>
    </row>
    <row r="30" spans="2:13" ht="22.5" customHeight="1" x14ac:dyDescent="0.15">
      <c r="B30" s="3"/>
      <c r="C30" s="68">
        <v>37</v>
      </c>
      <c r="D30" s="66">
        <v>25</v>
      </c>
      <c r="E30" s="25" t="s">
        <v>45</v>
      </c>
      <c r="F30" s="33" t="s">
        <v>101</v>
      </c>
      <c r="G30" s="38">
        <v>13000</v>
      </c>
      <c r="H30" s="58">
        <v>500</v>
      </c>
      <c r="I30" s="56" t="s">
        <v>3</v>
      </c>
      <c r="J30" s="56"/>
      <c r="K30" s="55"/>
      <c r="L30" s="57" t="s">
        <v>4</v>
      </c>
      <c r="M30" s="13"/>
    </row>
    <row r="31" spans="2:13" ht="22.5" customHeight="1" x14ac:dyDescent="0.15">
      <c r="B31" s="3"/>
      <c r="C31" s="68">
        <v>41</v>
      </c>
      <c r="D31" s="142">
        <v>28</v>
      </c>
      <c r="E31" s="25" t="s">
        <v>13</v>
      </c>
      <c r="F31" s="33" t="s">
        <v>103</v>
      </c>
      <c r="G31" s="38">
        <v>13000</v>
      </c>
      <c r="H31" s="58">
        <v>500</v>
      </c>
      <c r="I31" s="56" t="s">
        <v>3</v>
      </c>
      <c r="J31" s="56"/>
      <c r="K31" s="55"/>
      <c r="L31" s="57" t="s">
        <v>4</v>
      </c>
      <c r="M31" s="13"/>
    </row>
    <row r="32" spans="2:13" ht="22.5" customHeight="1" x14ac:dyDescent="0.15">
      <c r="B32" s="3"/>
      <c r="C32" s="68">
        <v>42</v>
      </c>
      <c r="D32" s="142"/>
      <c r="E32" s="25" t="s">
        <v>13</v>
      </c>
      <c r="F32" s="33" t="s">
        <v>140</v>
      </c>
      <c r="G32" s="38">
        <v>13000</v>
      </c>
      <c r="H32" s="58">
        <v>500</v>
      </c>
      <c r="I32" s="56" t="s">
        <v>3</v>
      </c>
      <c r="J32" s="56"/>
      <c r="K32" s="55"/>
      <c r="L32" s="57" t="s">
        <v>4</v>
      </c>
      <c r="M32" s="13"/>
    </row>
    <row r="33" spans="2:13" ht="22.5" customHeight="1" x14ac:dyDescent="0.15">
      <c r="B33" s="3"/>
      <c r="C33" s="68">
        <v>45</v>
      </c>
      <c r="D33" s="142">
        <v>30</v>
      </c>
      <c r="E33" s="25" t="s">
        <v>14</v>
      </c>
      <c r="F33" s="33" t="s">
        <v>88</v>
      </c>
      <c r="G33" s="38">
        <v>13000</v>
      </c>
      <c r="H33" s="58">
        <v>500</v>
      </c>
      <c r="I33" s="56" t="s">
        <v>3</v>
      </c>
      <c r="J33" s="56"/>
      <c r="K33" s="55"/>
      <c r="L33" s="57" t="s">
        <v>4</v>
      </c>
      <c r="M33" s="13"/>
    </row>
    <row r="34" spans="2:13" ht="22.5" customHeight="1" x14ac:dyDescent="0.15">
      <c r="B34" s="3"/>
      <c r="C34" s="68">
        <v>46</v>
      </c>
      <c r="D34" s="142"/>
      <c r="E34" s="25" t="s">
        <v>14</v>
      </c>
      <c r="F34" s="33" t="s">
        <v>89</v>
      </c>
      <c r="G34" s="38">
        <v>13000</v>
      </c>
      <c r="H34" s="58">
        <v>500</v>
      </c>
      <c r="I34" s="56" t="s">
        <v>3</v>
      </c>
      <c r="J34" s="56"/>
      <c r="K34" s="56"/>
      <c r="L34" s="59" t="s">
        <v>4</v>
      </c>
      <c r="M34" s="10"/>
    </row>
    <row r="35" spans="2:13" ht="22.5" customHeight="1" x14ac:dyDescent="0.15">
      <c r="B35" s="3"/>
      <c r="C35" s="68">
        <v>50</v>
      </c>
      <c r="D35" s="68">
        <v>32</v>
      </c>
      <c r="E35" s="25" t="s">
        <v>37</v>
      </c>
      <c r="F35" s="33" t="s">
        <v>89</v>
      </c>
      <c r="G35" s="38">
        <v>13000</v>
      </c>
      <c r="H35" s="58">
        <v>500</v>
      </c>
      <c r="I35" s="56" t="s">
        <v>3</v>
      </c>
      <c r="J35" s="56"/>
      <c r="K35" s="55"/>
      <c r="L35" s="57" t="s">
        <v>4</v>
      </c>
      <c r="M35" s="13"/>
    </row>
    <row r="36" spans="2:13" ht="22.5" customHeight="1" x14ac:dyDescent="0.15">
      <c r="B36" s="3"/>
      <c r="C36" s="68">
        <v>52</v>
      </c>
      <c r="D36" s="68">
        <v>34</v>
      </c>
      <c r="E36" s="25" t="s">
        <v>110</v>
      </c>
      <c r="F36" s="33" t="s">
        <v>97</v>
      </c>
      <c r="G36" s="38">
        <v>13000</v>
      </c>
      <c r="H36" s="58">
        <v>500</v>
      </c>
      <c r="I36" s="56" t="s">
        <v>3</v>
      </c>
      <c r="J36" s="56"/>
      <c r="K36" s="55"/>
      <c r="L36" s="57" t="s">
        <v>4</v>
      </c>
      <c r="M36" s="13"/>
    </row>
    <row r="37" spans="2:13" ht="22.5" customHeight="1" x14ac:dyDescent="0.15">
      <c r="B37" s="3"/>
      <c r="C37" s="68">
        <v>55</v>
      </c>
      <c r="D37" s="65">
        <v>36</v>
      </c>
      <c r="E37" s="25" t="s">
        <v>51</v>
      </c>
      <c r="F37" s="33" t="s">
        <v>113</v>
      </c>
      <c r="G37" s="38">
        <v>13000</v>
      </c>
      <c r="H37" s="58">
        <v>500</v>
      </c>
      <c r="I37" s="56" t="s">
        <v>3</v>
      </c>
      <c r="J37" s="56"/>
      <c r="K37" s="56"/>
      <c r="L37" s="59" t="s">
        <v>4</v>
      </c>
      <c r="M37" s="10"/>
    </row>
    <row r="38" spans="2:13" ht="22.5" customHeight="1" x14ac:dyDescent="0.15">
      <c r="B38" s="3"/>
      <c r="C38" s="35">
        <v>57</v>
      </c>
      <c r="D38" s="70">
        <v>37</v>
      </c>
      <c r="E38" s="25" t="s">
        <v>27</v>
      </c>
      <c r="F38" s="32" t="s">
        <v>115</v>
      </c>
      <c r="G38" s="38">
        <v>13000</v>
      </c>
      <c r="H38" s="58">
        <v>500</v>
      </c>
      <c r="I38" s="56" t="s">
        <v>3</v>
      </c>
      <c r="J38" s="56"/>
      <c r="K38" s="55"/>
      <c r="L38" s="57" t="s">
        <v>4</v>
      </c>
      <c r="M38" s="13"/>
    </row>
    <row r="39" spans="2:13" ht="22.5" customHeight="1" x14ac:dyDescent="0.15">
      <c r="B39" s="3"/>
      <c r="C39" s="35">
        <v>58</v>
      </c>
      <c r="D39" s="153">
        <v>38</v>
      </c>
      <c r="E39" s="25" t="s">
        <v>13</v>
      </c>
      <c r="F39" s="32" t="s">
        <v>116</v>
      </c>
      <c r="G39" s="38">
        <v>13000</v>
      </c>
      <c r="H39" s="58">
        <v>500</v>
      </c>
      <c r="I39" s="56" t="s">
        <v>3</v>
      </c>
      <c r="J39" s="56"/>
      <c r="K39" s="55"/>
      <c r="L39" s="57" t="s">
        <v>4</v>
      </c>
      <c r="M39" s="13"/>
    </row>
    <row r="40" spans="2:13" ht="22.5" customHeight="1" x14ac:dyDescent="0.15">
      <c r="B40" s="3"/>
      <c r="C40" s="35">
        <v>59</v>
      </c>
      <c r="D40" s="155"/>
      <c r="E40" s="25" t="s">
        <v>13</v>
      </c>
      <c r="F40" s="32" t="s">
        <v>141</v>
      </c>
      <c r="G40" s="38">
        <v>13000</v>
      </c>
      <c r="H40" s="58">
        <v>500</v>
      </c>
      <c r="I40" s="56" t="s">
        <v>3</v>
      </c>
      <c r="J40" s="56"/>
      <c r="K40" s="56"/>
      <c r="L40" s="59" t="s">
        <v>4</v>
      </c>
      <c r="M40" s="10"/>
    </row>
    <row r="41" spans="2:13" ht="22.5" customHeight="1" x14ac:dyDescent="0.15">
      <c r="B41" s="3"/>
      <c r="C41" s="35">
        <v>60</v>
      </c>
      <c r="D41" s="70">
        <v>39</v>
      </c>
      <c r="E41" s="25" t="s">
        <v>15</v>
      </c>
      <c r="F41" s="32" t="s">
        <v>142</v>
      </c>
      <c r="G41" s="38">
        <v>13000</v>
      </c>
      <c r="H41" s="58">
        <v>500</v>
      </c>
      <c r="I41" s="56" t="s">
        <v>3</v>
      </c>
      <c r="J41" s="56"/>
      <c r="K41" s="55"/>
      <c r="L41" s="57" t="s">
        <v>4</v>
      </c>
      <c r="M41" s="13"/>
    </row>
    <row r="42" spans="2:13" ht="22.5" customHeight="1" x14ac:dyDescent="0.15">
      <c r="B42" s="3"/>
      <c r="C42" s="35">
        <v>62</v>
      </c>
      <c r="D42" s="69">
        <v>41</v>
      </c>
      <c r="E42" s="25" t="s">
        <v>38</v>
      </c>
      <c r="F42" s="32" t="s">
        <v>118</v>
      </c>
      <c r="G42" s="38">
        <v>13000</v>
      </c>
      <c r="H42" s="58">
        <v>500</v>
      </c>
      <c r="I42" s="56" t="s">
        <v>3</v>
      </c>
      <c r="J42" s="56"/>
      <c r="K42" s="55"/>
      <c r="L42" s="57" t="s">
        <v>4</v>
      </c>
      <c r="M42" s="13"/>
    </row>
    <row r="43" spans="2:13" ht="22.5" customHeight="1" x14ac:dyDescent="0.15">
      <c r="B43" s="3"/>
      <c r="C43" s="35">
        <v>63</v>
      </c>
      <c r="D43" s="72">
        <v>42</v>
      </c>
      <c r="E43" s="25" t="s">
        <v>52</v>
      </c>
      <c r="F43" s="32" t="s">
        <v>119</v>
      </c>
      <c r="G43" s="38">
        <v>13000</v>
      </c>
      <c r="H43" s="58">
        <v>500</v>
      </c>
      <c r="I43" s="56" t="s">
        <v>3</v>
      </c>
      <c r="J43" s="56"/>
      <c r="K43" s="55"/>
      <c r="L43" s="57" t="s">
        <v>4</v>
      </c>
      <c r="M43" s="13"/>
    </row>
    <row r="44" spans="2:13" ht="22.5" customHeight="1" x14ac:dyDescent="0.15">
      <c r="B44" s="3"/>
      <c r="C44" s="35">
        <v>64</v>
      </c>
      <c r="D44" s="70">
        <v>43</v>
      </c>
      <c r="E44" s="25" t="s">
        <v>53</v>
      </c>
      <c r="F44" s="32" t="s">
        <v>120</v>
      </c>
      <c r="G44" s="38">
        <v>13000</v>
      </c>
      <c r="H44" s="58">
        <v>500</v>
      </c>
      <c r="I44" s="56" t="s">
        <v>3</v>
      </c>
      <c r="J44" s="56"/>
      <c r="K44" s="55"/>
      <c r="L44" s="57" t="s">
        <v>4</v>
      </c>
      <c r="M44" s="13"/>
    </row>
    <row r="45" spans="2:13" ht="22.5" customHeight="1" x14ac:dyDescent="0.15">
      <c r="B45" s="3"/>
      <c r="C45" s="40">
        <v>65</v>
      </c>
      <c r="D45" s="36">
        <v>44</v>
      </c>
      <c r="E45" s="32" t="s">
        <v>54</v>
      </c>
      <c r="F45" s="32" t="s">
        <v>121</v>
      </c>
      <c r="G45" s="38">
        <v>13000</v>
      </c>
      <c r="H45" s="58">
        <v>500</v>
      </c>
      <c r="I45" s="56" t="s">
        <v>3</v>
      </c>
      <c r="J45" s="56"/>
      <c r="K45" s="55"/>
      <c r="L45" s="57" t="s">
        <v>4</v>
      </c>
      <c r="M45" s="13"/>
    </row>
    <row r="46" spans="2:13" ht="22.5" customHeight="1" x14ac:dyDescent="0.15">
      <c r="B46" s="3"/>
      <c r="C46" s="25">
        <v>66</v>
      </c>
      <c r="D46" s="68">
        <v>45</v>
      </c>
      <c r="E46" s="33" t="s">
        <v>122</v>
      </c>
      <c r="F46" s="33" t="s">
        <v>123</v>
      </c>
      <c r="G46" s="38">
        <v>13000</v>
      </c>
      <c r="H46" s="58">
        <v>500</v>
      </c>
      <c r="I46" s="56" t="s">
        <v>3</v>
      </c>
      <c r="J46" s="56"/>
      <c r="K46" s="56"/>
      <c r="L46" s="59" t="s">
        <v>4</v>
      </c>
      <c r="M46" s="10"/>
    </row>
    <row r="47" spans="2:13" ht="22.5" customHeight="1" x14ac:dyDescent="0.15">
      <c r="B47" s="3"/>
      <c r="C47" s="25">
        <v>67</v>
      </c>
      <c r="D47" s="73">
        <v>46</v>
      </c>
      <c r="E47" s="26" t="s">
        <v>55</v>
      </c>
      <c r="F47" s="33" t="s">
        <v>57</v>
      </c>
      <c r="G47" s="38">
        <v>13000</v>
      </c>
      <c r="H47" s="58">
        <v>500</v>
      </c>
      <c r="I47" s="56" t="s">
        <v>3</v>
      </c>
      <c r="J47" s="56"/>
      <c r="K47" s="55"/>
      <c r="L47" s="57" t="s">
        <v>4</v>
      </c>
      <c r="M47" s="13"/>
    </row>
    <row r="48" spans="2:13" ht="22.5" customHeight="1" x14ac:dyDescent="0.15">
      <c r="B48" s="3"/>
      <c r="C48" s="25">
        <v>68</v>
      </c>
      <c r="D48" s="65">
        <v>47</v>
      </c>
      <c r="E48" s="26" t="s">
        <v>22</v>
      </c>
      <c r="F48" s="33" t="s">
        <v>125</v>
      </c>
      <c r="G48" s="38">
        <v>13000</v>
      </c>
      <c r="H48" s="58">
        <v>500</v>
      </c>
      <c r="I48" s="56" t="s">
        <v>3</v>
      </c>
      <c r="J48" s="56"/>
      <c r="K48" s="55"/>
      <c r="L48" s="57" t="s">
        <v>4</v>
      </c>
      <c r="M48" s="13"/>
    </row>
    <row r="49" spans="2:13" ht="22.5" customHeight="1" x14ac:dyDescent="0.15">
      <c r="B49" s="3"/>
      <c r="C49" s="25">
        <v>69</v>
      </c>
      <c r="D49" s="68">
        <v>48</v>
      </c>
      <c r="E49" s="26" t="s">
        <v>16</v>
      </c>
      <c r="F49" s="33" t="s">
        <v>58</v>
      </c>
      <c r="G49" s="38">
        <v>13000</v>
      </c>
      <c r="H49" s="58">
        <v>500</v>
      </c>
      <c r="I49" s="56" t="s">
        <v>3</v>
      </c>
      <c r="J49" s="56"/>
      <c r="K49" s="55"/>
      <c r="L49" s="57" t="s">
        <v>4</v>
      </c>
      <c r="M49" s="13"/>
    </row>
    <row r="50" spans="2:13" ht="22.5" customHeight="1" x14ac:dyDescent="0.15">
      <c r="B50" s="3"/>
      <c r="C50" s="25">
        <v>70</v>
      </c>
      <c r="D50" s="73">
        <v>49</v>
      </c>
      <c r="E50" s="26" t="s">
        <v>23</v>
      </c>
      <c r="F50" s="33" t="s">
        <v>57</v>
      </c>
      <c r="G50" s="38">
        <v>13000</v>
      </c>
      <c r="H50" s="58">
        <v>500</v>
      </c>
      <c r="I50" s="56" t="s">
        <v>3</v>
      </c>
      <c r="J50" s="56"/>
      <c r="K50" s="56"/>
      <c r="L50" s="59" t="s">
        <v>4</v>
      </c>
      <c r="M50" s="10"/>
    </row>
    <row r="51" spans="2:13" ht="22.5" customHeight="1" x14ac:dyDescent="0.15">
      <c r="B51" s="3"/>
      <c r="C51" s="25">
        <v>71</v>
      </c>
      <c r="D51" s="143">
        <v>50</v>
      </c>
      <c r="E51" s="26" t="s">
        <v>17</v>
      </c>
      <c r="F51" s="33" t="s">
        <v>126</v>
      </c>
      <c r="G51" s="38">
        <v>13000</v>
      </c>
      <c r="H51" s="58">
        <v>500</v>
      </c>
      <c r="I51" s="56" t="s">
        <v>3</v>
      </c>
      <c r="J51" s="56"/>
      <c r="K51" s="55"/>
      <c r="L51" s="57" t="s">
        <v>4</v>
      </c>
      <c r="M51" s="13"/>
    </row>
    <row r="52" spans="2:13" ht="22.5" customHeight="1" x14ac:dyDescent="0.15">
      <c r="B52" s="3"/>
      <c r="C52" s="25">
        <v>72</v>
      </c>
      <c r="D52" s="145"/>
      <c r="E52" s="26" t="s">
        <v>17</v>
      </c>
      <c r="F52" s="33" t="s">
        <v>127</v>
      </c>
      <c r="G52" s="38">
        <v>13000</v>
      </c>
      <c r="H52" s="58">
        <v>500</v>
      </c>
      <c r="I52" s="56" t="s">
        <v>3</v>
      </c>
      <c r="J52" s="56"/>
      <c r="K52" s="55"/>
      <c r="L52" s="57" t="s">
        <v>4</v>
      </c>
      <c r="M52" s="13"/>
    </row>
    <row r="53" spans="2:13" ht="22.5" customHeight="1" x14ac:dyDescent="0.15">
      <c r="B53" s="3"/>
      <c r="C53" s="25">
        <v>73</v>
      </c>
      <c r="D53" s="144">
        <v>51</v>
      </c>
      <c r="E53" s="26" t="s">
        <v>56</v>
      </c>
      <c r="F53" s="33" t="s">
        <v>124</v>
      </c>
      <c r="G53" s="38">
        <v>13000</v>
      </c>
      <c r="H53" s="58">
        <v>500</v>
      </c>
      <c r="I53" s="56" t="s">
        <v>3</v>
      </c>
      <c r="J53" s="56"/>
      <c r="K53" s="56"/>
      <c r="L53" s="59" t="s">
        <v>4</v>
      </c>
      <c r="M53" s="10"/>
    </row>
    <row r="54" spans="2:13" ht="22.5" customHeight="1" x14ac:dyDescent="0.15">
      <c r="B54" s="3"/>
      <c r="C54" s="25">
        <v>74</v>
      </c>
      <c r="D54" s="145"/>
      <c r="E54" s="26" t="s">
        <v>56</v>
      </c>
      <c r="F54" s="33" t="s">
        <v>128</v>
      </c>
      <c r="G54" s="38">
        <v>13000</v>
      </c>
      <c r="H54" s="58">
        <v>500</v>
      </c>
      <c r="I54" s="56" t="s">
        <v>3</v>
      </c>
      <c r="J54" s="56"/>
      <c r="K54" s="55"/>
      <c r="L54" s="57" t="s">
        <v>4</v>
      </c>
      <c r="M54" s="13"/>
    </row>
    <row r="55" spans="2:13" ht="22.5" customHeight="1" x14ac:dyDescent="0.15">
      <c r="B55" s="3"/>
      <c r="C55" s="25">
        <v>75</v>
      </c>
      <c r="D55" s="144">
        <v>52</v>
      </c>
      <c r="E55" s="26" t="s">
        <v>18</v>
      </c>
      <c r="F55" s="33" t="s">
        <v>129</v>
      </c>
      <c r="G55" s="38">
        <v>13000</v>
      </c>
      <c r="H55" s="58">
        <v>500</v>
      </c>
      <c r="I55" s="56" t="s">
        <v>3</v>
      </c>
      <c r="J55" s="56"/>
      <c r="K55" s="55"/>
      <c r="L55" s="57" t="s">
        <v>4</v>
      </c>
      <c r="M55" s="13"/>
    </row>
    <row r="56" spans="2:13" ht="22.5" customHeight="1" x14ac:dyDescent="0.15">
      <c r="B56" s="3"/>
      <c r="C56" s="25">
        <v>76</v>
      </c>
      <c r="D56" s="145"/>
      <c r="E56" s="26" t="s">
        <v>18</v>
      </c>
      <c r="F56" s="33" t="s">
        <v>130</v>
      </c>
      <c r="G56" s="38">
        <v>13000</v>
      </c>
      <c r="H56" s="58">
        <v>500</v>
      </c>
      <c r="I56" s="56" t="s">
        <v>3</v>
      </c>
      <c r="J56" s="56"/>
      <c r="K56" s="55"/>
      <c r="L56" s="57" t="s">
        <v>4</v>
      </c>
      <c r="M56" s="13"/>
    </row>
    <row r="57" spans="2:13" ht="22.5" customHeight="1" x14ac:dyDescent="0.15">
      <c r="B57" s="3"/>
      <c r="C57" s="22">
        <v>77</v>
      </c>
      <c r="D57" s="45">
        <v>53</v>
      </c>
      <c r="E57" s="46" t="s">
        <v>131</v>
      </c>
      <c r="F57" s="47" t="s">
        <v>132</v>
      </c>
      <c r="G57" s="48">
        <v>13000</v>
      </c>
      <c r="H57" s="49">
        <v>500</v>
      </c>
      <c r="I57" s="50" t="s">
        <v>3</v>
      </c>
      <c r="J57" s="50"/>
      <c r="K57" s="50"/>
      <c r="L57" s="51" t="s">
        <v>4</v>
      </c>
      <c r="M57" s="10"/>
    </row>
    <row r="59" spans="2:13" x14ac:dyDescent="0.15">
      <c r="H59" s="146" t="s">
        <v>143</v>
      </c>
      <c r="I59" s="146"/>
      <c r="J59" s="146"/>
      <c r="K59" s="146" t="s">
        <v>144</v>
      </c>
      <c r="L59" s="146"/>
    </row>
    <row r="60" spans="2:13" x14ac:dyDescent="0.15">
      <c r="H60" s="147">
        <f>+COUNT(K10:K57)</f>
        <v>0</v>
      </c>
      <c r="I60" s="147"/>
      <c r="J60" s="63" t="s">
        <v>145</v>
      </c>
      <c r="K60" s="64">
        <f>+SUM(K10:K57)</f>
        <v>0</v>
      </c>
      <c r="L60" s="63" t="s">
        <v>4</v>
      </c>
    </row>
  </sheetData>
  <mergeCells count="14">
    <mergeCell ref="D55:D56"/>
    <mergeCell ref="H59:J59"/>
    <mergeCell ref="K59:L59"/>
    <mergeCell ref="H60:I60"/>
    <mergeCell ref="D39:D40"/>
    <mergeCell ref="D51:D52"/>
    <mergeCell ref="D26:D28"/>
    <mergeCell ref="D31:D32"/>
    <mergeCell ref="D53:D54"/>
    <mergeCell ref="H9:J9"/>
    <mergeCell ref="K9:L9"/>
    <mergeCell ref="D11:D12"/>
    <mergeCell ref="D15:D16"/>
    <mergeCell ref="D33:D34"/>
  </mergeCells>
  <phoneticPr fontId="1"/>
  <pageMargins left="0.78740157480314965" right="0.59055118110236227" top="0.81" bottom="0.18" header="0.31496062992125984" footer="0.18"/>
  <pageSetup paperSize="9" scale="72" fitToHeight="0" orientation="portrait" r:id="rId1"/>
  <rowBreaks count="1" manualBreakCount="1">
    <brk id="44" min="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10</vt:i4>
      </vt:variant>
    </vt:vector>
  </HeadingPairs>
  <TitlesOfParts>
    <vt:vector size="15" baseType="lpstr">
      <vt:lpstr>飲料【旧】</vt:lpstr>
      <vt:lpstr>飲料</vt:lpstr>
      <vt:lpstr>食品</vt:lpstr>
      <vt:lpstr>写真機</vt:lpstr>
      <vt:lpstr>写真機【旧】</vt:lpstr>
      <vt:lpstr>飲料!Print_Area</vt:lpstr>
      <vt:lpstr>飲料【旧】!Print_Area</vt:lpstr>
      <vt:lpstr>写真機!Print_Area</vt:lpstr>
      <vt:lpstr>写真機【旧】!Print_Area</vt:lpstr>
      <vt:lpstr>食品!Print_Area</vt:lpstr>
      <vt:lpstr>飲料!Print_Titles</vt:lpstr>
      <vt:lpstr>飲料【旧】!Print_Titles</vt:lpstr>
      <vt:lpstr>写真機!Print_Titles</vt:lpstr>
      <vt:lpstr>写真機【旧】!Print_Titles</vt:lpstr>
      <vt:lpstr>食品!Print_Titles</vt:lpstr>
    </vt:vector>
  </TitlesOfParts>
  <Company>名古屋市交通局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水谷　有希</dc:creator>
  <cp:lastModifiedBy>牛田　宏一</cp:lastModifiedBy>
  <cp:lastPrinted>2026-10-22T01:18:53Z</cp:lastPrinted>
  <dcterms:created xsi:type="dcterms:W3CDTF">2015-10-23T00:00:33Z</dcterms:created>
  <dcterms:modified xsi:type="dcterms:W3CDTF">2026-10-26T01:58:02Z</dcterms:modified>
</cp:coreProperties>
</file>